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tabRatio="823"/>
  </bookViews>
  <sheets>
    <sheet name="OCAK" sheetId="1" r:id="rId1"/>
    <sheet name="ŞUBAT" sheetId="2" r:id="rId2"/>
    <sheet name="MART" sheetId="3" r:id="rId3"/>
    <sheet name="NİSAN" sheetId="4" r:id="rId4"/>
    <sheet name="MAYIS" sheetId="5" r:id="rId5"/>
    <sheet name="HAZİRAN" sheetId="6" r:id="rId6"/>
    <sheet name="TEMMUZ" sheetId="7" r:id="rId7"/>
    <sheet name="AĞUSTOS" sheetId="8" r:id="rId8"/>
    <sheet name="EYLÜL" sheetId="9" r:id="rId9"/>
    <sheet name="EKİM" sheetId="10" r:id="rId10"/>
    <sheet name="KASIM" sheetId="11" r:id="rId11"/>
    <sheet name="ARALIK" sheetId="12" r:id="rId12"/>
  </sheets>
  <definedNames>
    <definedName name="_xlnm._FilterDatabase" localSheetId="7" hidden="1">AĞUSTOS!$A$1:$J$1</definedName>
    <definedName name="_xlnm._FilterDatabase" localSheetId="11" hidden="1">ARALIK!$A$1:$L$1</definedName>
    <definedName name="_xlnm._FilterDatabase" localSheetId="9" hidden="1">EKİM!$A$1:$J$1</definedName>
    <definedName name="_xlnm._FilterDatabase" localSheetId="8" hidden="1">EYLÜL!$A$1:$J$1</definedName>
    <definedName name="_xlnm._FilterDatabase" localSheetId="5" hidden="1">HAZİRAN!$A$1:$J$1</definedName>
    <definedName name="_xlnm._FilterDatabase" localSheetId="10" hidden="1">KASIM!$A$1:$L$1</definedName>
    <definedName name="_xlnm._FilterDatabase" localSheetId="2" hidden="1">MART!$A$1:$J$1</definedName>
    <definedName name="_xlnm._FilterDatabase" localSheetId="4" hidden="1">MAYIS!$A$1:$J$1</definedName>
    <definedName name="_xlnm._FilterDatabase" localSheetId="3" hidden="1">NİSAN!$A$1:$J$1</definedName>
    <definedName name="_xlnm._FilterDatabase" localSheetId="0" hidden="1">OCAK!$A$1:$J$1</definedName>
    <definedName name="_xlnm._FilterDatabase" localSheetId="1" hidden="1">ŞUBAT!$A$1:$J$1</definedName>
    <definedName name="_xlnm._FilterDatabase" localSheetId="6" hidden="1">TEMMUZ!$A$1:$J$1</definedName>
  </definedNames>
  <calcPr calcId="145621"/>
</workbook>
</file>

<file path=xl/calcChain.xml><?xml version="1.0" encoding="utf-8"?>
<calcChain xmlns="http://schemas.openxmlformats.org/spreadsheetml/2006/main">
  <c r="J80" i="12" l="1"/>
  <c r="I80" i="12"/>
  <c r="H79" i="12"/>
  <c r="F79" i="12"/>
  <c r="H78" i="12"/>
  <c r="F78" i="12"/>
  <c r="H77" i="12"/>
  <c r="F77" i="12"/>
  <c r="H76" i="12"/>
  <c r="F76" i="12"/>
  <c r="H75" i="12"/>
  <c r="F75" i="12"/>
  <c r="H74" i="12"/>
  <c r="F74" i="12"/>
  <c r="H73" i="12"/>
  <c r="F73" i="12"/>
  <c r="H72" i="12"/>
  <c r="F72" i="12"/>
  <c r="H71" i="12"/>
  <c r="F71" i="12"/>
  <c r="H70" i="12"/>
  <c r="F70" i="12"/>
  <c r="H69" i="12"/>
  <c r="F69" i="12"/>
  <c r="H68" i="12"/>
  <c r="F68" i="12"/>
  <c r="H67" i="12"/>
  <c r="F67" i="12"/>
  <c r="H66" i="12"/>
  <c r="F66" i="12"/>
  <c r="H65" i="12"/>
  <c r="F65" i="12"/>
  <c r="H64" i="12"/>
  <c r="F64" i="12"/>
  <c r="H63" i="12"/>
  <c r="F63" i="12"/>
  <c r="H62" i="12"/>
  <c r="F62" i="12"/>
  <c r="H61" i="12"/>
  <c r="F61" i="12"/>
  <c r="H60" i="12"/>
  <c r="F60" i="12"/>
  <c r="H59" i="12"/>
  <c r="F59" i="12"/>
  <c r="H58" i="12"/>
  <c r="F58" i="12"/>
  <c r="H57" i="12"/>
  <c r="F57" i="12"/>
  <c r="H56" i="12"/>
  <c r="F56" i="12"/>
  <c r="H55" i="12"/>
  <c r="F55" i="12"/>
  <c r="H54" i="12"/>
  <c r="F54" i="12"/>
  <c r="H53" i="12"/>
  <c r="F53" i="12"/>
  <c r="H52" i="12"/>
  <c r="F52" i="12"/>
  <c r="H51" i="12"/>
  <c r="F51" i="12"/>
  <c r="H50" i="12"/>
  <c r="F50" i="12"/>
  <c r="H49" i="12"/>
  <c r="F49" i="12"/>
  <c r="H48" i="12"/>
  <c r="F48" i="12"/>
  <c r="H47" i="12"/>
  <c r="F47" i="12"/>
  <c r="H46" i="12"/>
  <c r="F46" i="12"/>
  <c r="H45" i="12"/>
  <c r="F45" i="12"/>
  <c r="H44" i="12"/>
  <c r="F44" i="12"/>
  <c r="H43" i="12"/>
  <c r="F43" i="12"/>
  <c r="H42" i="12"/>
  <c r="F42" i="12"/>
  <c r="H41" i="12"/>
  <c r="F41" i="12"/>
  <c r="G40" i="12"/>
  <c r="F40" i="12"/>
  <c r="H39" i="12"/>
  <c r="F39" i="12"/>
  <c r="H38" i="12"/>
  <c r="F38" i="12"/>
  <c r="H37" i="12"/>
  <c r="F37" i="12"/>
  <c r="H36" i="12"/>
  <c r="F36" i="12"/>
  <c r="H35" i="12"/>
  <c r="F35" i="12"/>
  <c r="H34" i="12"/>
  <c r="F34" i="12"/>
  <c r="H33" i="12"/>
  <c r="F33" i="12"/>
  <c r="H32" i="12"/>
  <c r="F32" i="12"/>
  <c r="H31" i="12"/>
  <c r="F31" i="12"/>
  <c r="H30" i="12"/>
  <c r="F30" i="12"/>
  <c r="H29" i="12"/>
  <c r="F29" i="12"/>
  <c r="H28" i="12"/>
  <c r="F28" i="12"/>
  <c r="H27" i="12"/>
  <c r="F27" i="12"/>
  <c r="H26" i="12"/>
  <c r="F26" i="12"/>
  <c r="H25" i="12"/>
  <c r="F25" i="12"/>
  <c r="H24" i="12"/>
  <c r="F24" i="12"/>
  <c r="H23" i="12"/>
  <c r="F23" i="12"/>
  <c r="G22" i="12"/>
  <c r="G80" i="12" s="1"/>
  <c r="F22" i="12"/>
  <c r="H21" i="12"/>
  <c r="F21" i="12"/>
  <c r="H20" i="12"/>
  <c r="F20" i="12"/>
  <c r="H19" i="12"/>
  <c r="F19" i="12"/>
  <c r="H18" i="12"/>
  <c r="F18" i="12"/>
  <c r="H17" i="12"/>
  <c r="F17" i="12"/>
  <c r="H16" i="12"/>
  <c r="F16" i="12"/>
  <c r="H15" i="12"/>
  <c r="F15" i="12"/>
  <c r="H14" i="12"/>
  <c r="F14" i="12"/>
  <c r="H13" i="12"/>
  <c r="F13" i="12"/>
  <c r="H12" i="12"/>
  <c r="F12" i="12"/>
  <c r="H11" i="12"/>
  <c r="F11" i="12"/>
  <c r="H10" i="12"/>
  <c r="F10" i="12"/>
  <c r="H9" i="12"/>
  <c r="F9" i="12"/>
  <c r="H8" i="12"/>
  <c r="F8" i="12"/>
  <c r="H7" i="12"/>
  <c r="F7" i="12"/>
  <c r="H6" i="12"/>
  <c r="F6" i="12"/>
  <c r="H5" i="12"/>
  <c r="F5" i="12"/>
  <c r="H4" i="12"/>
  <c r="F4" i="12"/>
  <c r="H3" i="12"/>
  <c r="F3" i="12"/>
  <c r="H2" i="12"/>
  <c r="H80" i="12" s="1"/>
  <c r="F2" i="12"/>
  <c r="F80" i="12" s="1"/>
  <c r="J80" i="11"/>
  <c r="I80" i="11"/>
  <c r="H79" i="11"/>
  <c r="F79" i="11"/>
  <c r="H78" i="11"/>
  <c r="F78" i="11"/>
  <c r="H77" i="11"/>
  <c r="F77" i="11"/>
  <c r="H76" i="11"/>
  <c r="F76" i="11"/>
  <c r="H75" i="11"/>
  <c r="F75" i="11"/>
  <c r="H74" i="11"/>
  <c r="F74" i="11"/>
  <c r="H73" i="11"/>
  <c r="F73" i="11"/>
  <c r="H72" i="11"/>
  <c r="F72" i="11"/>
  <c r="H71" i="11"/>
  <c r="F71" i="11"/>
  <c r="H70" i="11"/>
  <c r="F70" i="11"/>
  <c r="H69" i="11"/>
  <c r="F69" i="11"/>
  <c r="H68" i="11"/>
  <c r="F68" i="11"/>
  <c r="H67" i="11"/>
  <c r="F67" i="11"/>
  <c r="H66" i="11"/>
  <c r="F66" i="11"/>
  <c r="H65" i="11"/>
  <c r="F65" i="11"/>
  <c r="H64" i="11"/>
  <c r="F64" i="11"/>
  <c r="H63" i="11"/>
  <c r="F63" i="11"/>
  <c r="H62" i="11"/>
  <c r="F62" i="11"/>
  <c r="H61" i="11"/>
  <c r="F61" i="11"/>
  <c r="H60" i="11"/>
  <c r="F60" i="11"/>
  <c r="H59" i="11"/>
  <c r="F59" i="11"/>
  <c r="H58" i="11"/>
  <c r="F58" i="11"/>
  <c r="H57" i="11"/>
  <c r="F57" i="11"/>
  <c r="H56" i="11"/>
  <c r="F56" i="11"/>
  <c r="H55" i="11"/>
  <c r="F55" i="11"/>
  <c r="H54" i="11"/>
  <c r="F54" i="11"/>
  <c r="H53" i="11"/>
  <c r="F53" i="11"/>
  <c r="H52" i="11"/>
  <c r="F52" i="11"/>
  <c r="H51" i="11"/>
  <c r="F51" i="11"/>
  <c r="H50" i="11"/>
  <c r="F50" i="11"/>
  <c r="H49" i="11"/>
  <c r="F49" i="11"/>
  <c r="H48" i="11"/>
  <c r="F48" i="11"/>
  <c r="H47" i="11"/>
  <c r="F47" i="11"/>
  <c r="H46" i="11"/>
  <c r="F46" i="11"/>
  <c r="H45" i="11"/>
  <c r="F45" i="11"/>
  <c r="H44" i="11"/>
  <c r="F44" i="11"/>
  <c r="H43" i="11"/>
  <c r="F43" i="11"/>
  <c r="H42" i="11"/>
  <c r="F42" i="11"/>
  <c r="H41" i="11"/>
  <c r="F41" i="11"/>
  <c r="G40" i="11"/>
  <c r="F40" i="11"/>
  <c r="H39" i="11"/>
  <c r="F39" i="11"/>
  <c r="H38" i="11"/>
  <c r="F38" i="11"/>
  <c r="H37" i="11"/>
  <c r="F37" i="11"/>
  <c r="H36" i="11"/>
  <c r="F36" i="11"/>
  <c r="H35" i="11"/>
  <c r="F35" i="11"/>
  <c r="H34" i="11"/>
  <c r="F34" i="11"/>
  <c r="H33" i="11"/>
  <c r="F33" i="11"/>
  <c r="H32" i="11"/>
  <c r="F32" i="11"/>
  <c r="H31" i="11"/>
  <c r="F31" i="11"/>
  <c r="H30" i="11"/>
  <c r="F30" i="11"/>
  <c r="H29" i="11"/>
  <c r="F29" i="11"/>
  <c r="H28" i="11"/>
  <c r="F28" i="11"/>
  <c r="H27" i="11"/>
  <c r="F27" i="11"/>
  <c r="H26" i="11"/>
  <c r="F26" i="11"/>
  <c r="H25" i="11"/>
  <c r="F25" i="11"/>
  <c r="H24" i="11"/>
  <c r="F24" i="11"/>
  <c r="H23" i="11"/>
  <c r="F23" i="11"/>
  <c r="G22" i="11"/>
  <c r="G80" i="11" s="1"/>
  <c r="F22" i="11"/>
  <c r="H21" i="11"/>
  <c r="F21" i="11"/>
  <c r="H20" i="11"/>
  <c r="F20" i="11"/>
  <c r="H19" i="11"/>
  <c r="F19" i="11"/>
  <c r="H18" i="11"/>
  <c r="F18" i="11"/>
  <c r="H17" i="11"/>
  <c r="F17" i="11"/>
  <c r="H16" i="11"/>
  <c r="F16" i="11"/>
  <c r="H15" i="11"/>
  <c r="F15" i="11"/>
  <c r="H14" i="11"/>
  <c r="F14" i="11"/>
  <c r="H13" i="11"/>
  <c r="F13" i="11"/>
  <c r="H12" i="11"/>
  <c r="F12" i="11"/>
  <c r="H11" i="11"/>
  <c r="F11" i="11"/>
  <c r="H10" i="11"/>
  <c r="F10" i="11"/>
  <c r="H9" i="11"/>
  <c r="F9" i="11"/>
  <c r="H8" i="11"/>
  <c r="F8" i="11"/>
  <c r="H7" i="11"/>
  <c r="F7" i="11"/>
  <c r="H6" i="11"/>
  <c r="F6" i="11"/>
  <c r="H5" i="11"/>
  <c r="F5" i="11"/>
  <c r="H4" i="11"/>
  <c r="F4" i="11"/>
  <c r="H3" i="11"/>
  <c r="F3" i="11"/>
  <c r="H2" i="11"/>
  <c r="H80" i="11" s="1"/>
  <c r="F2" i="11"/>
  <c r="F80" i="11" s="1"/>
  <c r="J80" i="10"/>
  <c r="I80" i="10"/>
  <c r="H79" i="10"/>
  <c r="F79" i="10"/>
  <c r="H78" i="10"/>
  <c r="F78" i="10"/>
  <c r="H77" i="10"/>
  <c r="F77" i="10"/>
  <c r="H76" i="10"/>
  <c r="F76" i="10"/>
  <c r="H75" i="10"/>
  <c r="F75" i="10"/>
  <c r="H74" i="10"/>
  <c r="F74" i="10"/>
  <c r="H73" i="10"/>
  <c r="F73" i="10"/>
  <c r="H72" i="10"/>
  <c r="F72" i="10"/>
  <c r="H71" i="10"/>
  <c r="F71" i="10"/>
  <c r="H70" i="10"/>
  <c r="F70" i="10"/>
  <c r="H69" i="10"/>
  <c r="F69" i="10"/>
  <c r="H68" i="10"/>
  <c r="F68" i="10"/>
  <c r="H67" i="10"/>
  <c r="F67" i="10"/>
  <c r="H66" i="10"/>
  <c r="F66" i="10"/>
  <c r="H65" i="10"/>
  <c r="F65" i="10"/>
  <c r="H64" i="10"/>
  <c r="F64" i="10"/>
  <c r="H63" i="10"/>
  <c r="F63" i="10"/>
  <c r="H62" i="10"/>
  <c r="F62" i="10"/>
  <c r="H61" i="10"/>
  <c r="F61" i="10"/>
  <c r="H60" i="10"/>
  <c r="F60" i="10"/>
  <c r="H59" i="10"/>
  <c r="F59" i="10"/>
  <c r="H58" i="10"/>
  <c r="F58" i="10"/>
  <c r="H57" i="10"/>
  <c r="F57" i="10"/>
  <c r="H56" i="10"/>
  <c r="F56" i="10"/>
  <c r="H55" i="10"/>
  <c r="F55" i="10"/>
  <c r="H54" i="10"/>
  <c r="F54" i="10"/>
  <c r="H53" i="10"/>
  <c r="F53" i="10"/>
  <c r="H52" i="10"/>
  <c r="F52" i="10"/>
  <c r="H51" i="10"/>
  <c r="F51" i="10"/>
  <c r="H50" i="10"/>
  <c r="F50" i="10"/>
  <c r="H49" i="10"/>
  <c r="F49" i="10"/>
  <c r="H48" i="10"/>
  <c r="F48" i="10"/>
  <c r="H47" i="10"/>
  <c r="F47" i="10"/>
  <c r="H46" i="10"/>
  <c r="F46" i="10"/>
  <c r="H45" i="10"/>
  <c r="F45" i="10"/>
  <c r="H44" i="10"/>
  <c r="F44" i="10"/>
  <c r="H43" i="10"/>
  <c r="F43" i="10"/>
  <c r="H42" i="10"/>
  <c r="F42" i="10"/>
  <c r="H41" i="10"/>
  <c r="F41" i="10"/>
  <c r="G40" i="10"/>
  <c r="F40" i="10"/>
  <c r="H39" i="10"/>
  <c r="F39" i="10"/>
  <c r="H38" i="10"/>
  <c r="F38" i="10"/>
  <c r="H37" i="10"/>
  <c r="F37" i="10"/>
  <c r="H36" i="10"/>
  <c r="F36" i="10"/>
  <c r="H35" i="10"/>
  <c r="F35" i="10"/>
  <c r="H34" i="10"/>
  <c r="F34" i="10"/>
  <c r="H33" i="10"/>
  <c r="F33" i="10"/>
  <c r="H32" i="10"/>
  <c r="F32" i="10"/>
  <c r="H31" i="10"/>
  <c r="F31" i="10"/>
  <c r="H30" i="10"/>
  <c r="F30" i="10"/>
  <c r="H29" i="10"/>
  <c r="F29" i="10"/>
  <c r="H28" i="10"/>
  <c r="F28" i="10"/>
  <c r="H27" i="10"/>
  <c r="F27" i="10"/>
  <c r="H26" i="10"/>
  <c r="F26" i="10"/>
  <c r="H25" i="10"/>
  <c r="F25" i="10"/>
  <c r="H24" i="10"/>
  <c r="F24" i="10"/>
  <c r="H23" i="10"/>
  <c r="F23" i="10"/>
  <c r="G22" i="10"/>
  <c r="G80" i="10" s="1"/>
  <c r="F22" i="10"/>
  <c r="H21" i="10"/>
  <c r="F21" i="10"/>
  <c r="H20" i="10"/>
  <c r="F20" i="10"/>
  <c r="H19" i="10"/>
  <c r="F19" i="10"/>
  <c r="H18" i="10"/>
  <c r="F18" i="10"/>
  <c r="H17" i="10"/>
  <c r="F17" i="10"/>
  <c r="H16" i="10"/>
  <c r="F16" i="10"/>
  <c r="H15" i="10"/>
  <c r="F15" i="10"/>
  <c r="H14" i="10"/>
  <c r="F14" i="10"/>
  <c r="H13" i="10"/>
  <c r="F13" i="10"/>
  <c r="H12" i="10"/>
  <c r="F12" i="10"/>
  <c r="H11" i="10"/>
  <c r="F11" i="10"/>
  <c r="H10" i="10"/>
  <c r="F10" i="10"/>
  <c r="H9" i="10"/>
  <c r="F9" i="10"/>
  <c r="H8" i="10"/>
  <c r="F8" i="10"/>
  <c r="H7" i="10"/>
  <c r="F7" i="10"/>
  <c r="H6" i="10"/>
  <c r="F6" i="10"/>
  <c r="H5" i="10"/>
  <c r="F5" i="10"/>
  <c r="H4" i="10"/>
  <c r="F4" i="10"/>
  <c r="H3" i="10"/>
  <c r="F3" i="10"/>
  <c r="H2" i="10"/>
  <c r="H80" i="10" s="1"/>
  <c r="F2" i="10"/>
  <c r="F80" i="10" s="1"/>
  <c r="J80" i="9"/>
  <c r="I80" i="9"/>
  <c r="H79" i="9"/>
  <c r="F79" i="9"/>
  <c r="H78" i="9"/>
  <c r="F78" i="9"/>
  <c r="H77" i="9"/>
  <c r="F77" i="9"/>
  <c r="H76" i="9"/>
  <c r="F76" i="9"/>
  <c r="H75" i="9"/>
  <c r="F75" i="9"/>
  <c r="H74" i="9"/>
  <c r="F74" i="9"/>
  <c r="H73" i="9"/>
  <c r="F73" i="9"/>
  <c r="H72" i="9"/>
  <c r="F72" i="9"/>
  <c r="H71" i="9"/>
  <c r="F71" i="9"/>
  <c r="H70" i="9"/>
  <c r="F70" i="9"/>
  <c r="H69" i="9"/>
  <c r="F69" i="9"/>
  <c r="H68" i="9"/>
  <c r="F68" i="9"/>
  <c r="H67" i="9"/>
  <c r="F67" i="9"/>
  <c r="H66" i="9"/>
  <c r="F66" i="9"/>
  <c r="H65" i="9"/>
  <c r="F65" i="9"/>
  <c r="H64" i="9"/>
  <c r="F64" i="9"/>
  <c r="H63" i="9"/>
  <c r="F63" i="9"/>
  <c r="H62" i="9"/>
  <c r="F62" i="9"/>
  <c r="H61" i="9"/>
  <c r="F61" i="9"/>
  <c r="H60" i="9"/>
  <c r="F60" i="9"/>
  <c r="H59" i="9"/>
  <c r="F59" i="9"/>
  <c r="H58" i="9"/>
  <c r="F58" i="9"/>
  <c r="H57" i="9"/>
  <c r="F57" i="9"/>
  <c r="H56" i="9"/>
  <c r="F56" i="9"/>
  <c r="H55" i="9"/>
  <c r="F55" i="9"/>
  <c r="H54" i="9"/>
  <c r="F54" i="9"/>
  <c r="H53" i="9"/>
  <c r="F53" i="9"/>
  <c r="H52" i="9"/>
  <c r="F52" i="9"/>
  <c r="H51" i="9"/>
  <c r="F51" i="9"/>
  <c r="H50" i="9"/>
  <c r="F50" i="9"/>
  <c r="H49" i="9"/>
  <c r="F49" i="9"/>
  <c r="H48" i="9"/>
  <c r="F48" i="9"/>
  <c r="H47" i="9"/>
  <c r="F47" i="9"/>
  <c r="H46" i="9"/>
  <c r="F46" i="9"/>
  <c r="H45" i="9"/>
  <c r="F45" i="9"/>
  <c r="H44" i="9"/>
  <c r="F44" i="9"/>
  <c r="H43" i="9"/>
  <c r="F43" i="9"/>
  <c r="H42" i="9"/>
  <c r="F42" i="9"/>
  <c r="H41" i="9"/>
  <c r="F41" i="9"/>
  <c r="G40" i="9"/>
  <c r="F40" i="9"/>
  <c r="H39" i="9"/>
  <c r="F39" i="9"/>
  <c r="H38" i="9"/>
  <c r="F38" i="9"/>
  <c r="H37" i="9"/>
  <c r="F37" i="9"/>
  <c r="H36" i="9"/>
  <c r="F36" i="9"/>
  <c r="H35" i="9"/>
  <c r="F35" i="9"/>
  <c r="H34" i="9"/>
  <c r="F34" i="9"/>
  <c r="H33" i="9"/>
  <c r="F33" i="9"/>
  <c r="H32" i="9"/>
  <c r="F32" i="9"/>
  <c r="H31" i="9"/>
  <c r="F31" i="9"/>
  <c r="H30" i="9"/>
  <c r="F30" i="9"/>
  <c r="H29" i="9"/>
  <c r="F29" i="9"/>
  <c r="H28" i="9"/>
  <c r="F28" i="9"/>
  <c r="H27" i="9"/>
  <c r="F27" i="9"/>
  <c r="H26" i="9"/>
  <c r="F26" i="9"/>
  <c r="H25" i="9"/>
  <c r="F25" i="9"/>
  <c r="H24" i="9"/>
  <c r="F24" i="9"/>
  <c r="H23" i="9"/>
  <c r="F23" i="9"/>
  <c r="G22" i="9"/>
  <c r="G80" i="9" s="1"/>
  <c r="F22" i="9"/>
  <c r="H21" i="9"/>
  <c r="F21" i="9"/>
  <c r="H20" i="9"/>
  <c r="F20" i="9"/>
  <c r="H19" i="9"/>
  <c r="F19" i="9"/>
  <c r="H18" i="9"/>
  <c r="F18" i="9"/>
  <c r="H17" i="9"/>
  <c r="F17" i="9"/>
  <c r="H16" i="9"/>
  <c r="F16" i="9"/>
  <c r="H15" i="9"/>
  <c r="F15" i="9"/>
  <c r="H14" i="9"/>
  <c r="F14" i="9"/>
  <c r="H13" i="9"/>
  <c r="F13" i="9"/>
  <c r="H12" i="9"/>
  <c r="F12" i="9"/>
  <c r="H11" i="9"/>
  <c r="F11" i="9"/>
  <c r="H10" i="9"/>
  <c r="F10" i="9"/>
  <c r="H9" i="9"/>
  <c r="F9" i="9"/>
  <c r="H8" i="9"/>
  <c r="F8" i="9"/>
  <c r="H7" i="9"/>
  <c r="F7" i="9"/>
  <c r="H6" i="9"/>
  <c r="F6" i="9"/>
  <c r="H5" i="9"/>
  <c r="F5" i="9"/>
  <c r="H4" i="9"/>
  <c r="F4" i="9"/>
  <c r="H3" i="9"/>
  <c r="F3" i="9"/>
  <c r="H2" i="9"/>
  <c r="H80" i="9" s="1"/>
  <c r="F2" i="9"/>
  <c r="F80" i="9" s="1"/>
  <c r="J80" i="8"/>
  <c r="I80" i="8"/>
  <c r="H79" i="8"/>
  <c r="F79" i="8"/>
  <c r="H78" i="8"/>
  <c r="F78" i="8"/>
  <c r="H77" i="8"/>
  <c r="F77" i="8"/>
  <c r="H76" i="8"/>
  <c r="F76" i="8"/>
  <c r="H75" i="8"/>
  <c r="F75" i="8"/>
  <c r="H74" i="8"/>
  <c r="F74" i="8"/>
  <c r="H73" i="8"/>
  <c r="F73" i="8"/>
  <c r="H72" i="8"/>
  <c r="F72" i="8"/>
  <c r="H71" i="8"/>
  <c r="F71" i="8"/>
  <c r="H70" i="8"/>
  <c r="F70" i="8"/>
  <c r="H69" i="8"/>
  <c r="F69" i="8"/>
  <c r="H68" i="8"/>
  <c r="F68" i="8"/>
  <c r="H67" i="8"/>
  <c r="F67" i="8"/>
  <c r="H66" i="8"/>
  <c r="F66" i="8"/>
  <c r="H65" i="8"/>
  <c r="F65" i="8"/>
  <c r="H64" i="8"/>
  <c r="F64" i="8"/>
  <c r="H63" i="8"/>
  <c r="F63" i="8"/>
  <c r="H62" i="8"/>
  <c r="F62" i="8"/>
  <c r="H61" i="8"/>
  <c r="F61" i="8"/>
  <c r="H60" i="8"/>
  <c r="F60" i="8"/>
  <c r="H59" i="8"/>
  <c r="F59" i="8"/>
  <c r="H58" i="8"/>
  <c r="F58" i="8"/>
  <c r="H57" i="8"/>
  <c r="F57" i="8"/>
  <c r="H56" i="8"/>
  <c r="F56" i="8"/>
  <c r="H55" i="8"/>
  <c r="F55" i="8"/>
  <c r="H54" i="8"/>
  <c r="F54" i="8"/>
  <c r="H53" i="8"/>
  <c r="F53" i="8"/>
  <c r="H52" i="8"/>
  <c r="F52" i="8"/>
  <c r="H51" i="8"/>
  <c r="F51" i="8"/>
  <c r="H50" i="8"/>
  <c r="F50" i="8"/>
  <c r="H49" i="8"/>
  <c r="F49" i="8"/>
  <c r="H48" i="8"/>
  <c r="F48" i="8"/>
  <c r="H47" i="8"/>
  <c r="F47" i="8"/>
  <c r="H46" i="8"/>
  <c r="F46" i="8"/>
  <c r="H45" i="8"/>
  <c r="F45" i="8"/>
  <c r="H44" i="8"/>
  <c r="F44" i="8"/>
  <c r="H43" i="8"/>
  <c r="F43" i="8"/>
  <c r="H42" i="8"/>
  <c r="F42" i="8"/>
  <c r="H41" i="8"/>
  <c r="F41" i="8"/>
  <c r="G40" i="8"/>
  <c r="F40" i="8"/>
  <c r="H39" i="8"/>
  <c r="F39" i="8"/>
  <c r="H38" i="8"/>
  <c r="F38" i="8"/>
  <c r="H37" i="8"/>
  <c r="F37" i="8"/>
  <c r="H36" i="8"/>
  <c r="F36" i="8"/>
  <c r="H35" i="8"/>
  <c r="F35" i="8"/>
  <c r="H34" i="8"/>
  <c r="F34" i="8"/>
  <c r="H33" i="8"/>
  <c r="F33" i="8"/>
  <c r="H32" i="8"/>
  <c r="F32" i="8"/>
  <c r="H31" i="8"/>
  <c r="F31" i="8"/>
  <c r="H30" i="8"/>
  <c r="F30" i="8"/>
  <c r="H29" i="8"/>
  <c r="F29" i="8"/>
  <c r="H28" i="8"/>
  <c r="F28" i="8"/>
  <c r="H27" i="8"/>
  <c r="F27" i="8"/>
  <c r="H26" i="8"/>
  <c r="F26" i="8"/>
  <c r="H25" i="8"/>
  <c r="F25" i="8"/>
  <c r="H24" i="8"/>
  <c r="F24" i="8"/>
  <c r="H23" i="8"/>
  <c r="F23" i="8"/>
  <c r="G22" i="8"/>
  <c r="G80" i="8" s="1"/>
  <c r="F22" i="8"/>
  <c r="H21" i="8"/>
  <c r="F21" i="8"/>
  <c r="H20" i="8"/>
  <c r="F20" i="8"/>
  <c r="H19" i="8"/>
  <c r="F19" i="8"/>
  <c r="H18" i="8"/>
  <c r="F18" i="8"/>
  <c r="H17" i="8"/>
  <c r="F17" i="8"/>
  <c r="H16" i="8"/>
  <c r="F16" i="8"/>
  <c r="H15" i="8"/>
  <c r="F15" i="8"/>
  <c r="H14" i="8"/>
  <c r="F14" i="8"/>
  <c r="H13" i="8"/>
  <c r="F13" i="8"/>
  <c r="H12" i="8"/>
  <c r="F12" i="8"/>
  <c r="H11" i="8"/>
  <c r="F11" i="8"/>
  <c r="H10" i="8"/>
  <c r="F10" i="8"/>
  <c r="H9" i="8"/>
  <c r="F9" i="8"/>
  <c r="H8" i="8"/>
  <c r="F8" i="8"/>
  <c r="H7" i="8"/>
  <c r="F7" i="8"/>
  <c r="H6" i="8"/>
  <c r="F6" i="8"/>
  <c r="H5" i="8"/>
  <c r="F5" i="8"/>
  <c r="H4" i="8"/>
  <c r="F4" i="8"/>
  <c r="H3" i="8"/>
  <c r="F3" i="8"/>
  <c r="H2" i="8"/>
  <c r="H80" i="8" s="1"/>
  <c r="F2" i="8"/>
  <c r="F80" i="8" s="1"/>
  <c r="J80" i="7"/>
  <c r="I80" i="7"/>
  <c r="H79" i="7"/>
  <c r="F79" i="7"/>
  <c r="H78" i="7"/>
  <c r="F78" i="7"/>
  <c r="H77" i="7"/>
  <c r="F77" i="7"/>
  <c r="H76" i="7"/>
  <c r="F76" i="7"/>
  <c r="H75" i="7"/>
  <c r="F75" i="7"/>
  <c r="H74" i="7"/>
  <c r="F74" i="7"/>
  <c r="H73" i="7"/>
  <c r="F73" i="7"/>
  <c r="H72" i="7"/>
  <c r="F72" i="7"/>
  <c r="H71" i="7"/>
  <c r="F71" i="7"/>
  <c r="H70" i="7"/>
  <c r="F70" i="7"/>
  <c r="H69" i="7"/>
  <c r="F69" i="7"/>
  <c r="H68" i="7"/>
  <c r="F68" i="7"/>
  <c r="H67" i="7"/>
  <c r="F67" i="7"/>
  <c r="H66" i="7"/>
  <c r="F66" i="7"/>
  <c r="H65" i="7"/>
  <c r="F65" i="7"/>
  <c r="H64" i="7"/>
  <c r="F64" i="7"/>
  <c r="H63" i="7"/>
  <c r="F63" i="7"/>
  <c r="H62" i="7"/>
  <c r="F62" i="7"/>
  <c r="H61" i="7"/>
  <c r="F61" i="7"/>
  <c r="H60" i="7"/>
  <c r="F60" i="7"/>
  <c r="H59" i="7"/>
  <c r="F59" i="7"/>
  <c r="H58" i="7"/>
  <c r="F58" i="7"/>
  <c r="H57" i="7"/>
  <c r="F57" i="7"/>
  <c r="H56" i="7"/>
  <c r="F56" i="7"/>
  <c r="H55" i="7"/>
  <c r="F55" i="7"/>
  <c r="H54" i="7"/>
  <c r="F54" i="7"/>
  <c r="H53" i="7"/>
  <c r="F53" i="7"/>
  <c r="H52" i="7"/>
  <c r="F52" i="7"/>
  <c r="H51" i="7"/>
  <c r="F51" i="7"/>
  <c r="H50" i="7"/>
  <c r="F50" i="7"/>
  <c r="H49" i="7"/>
  <c r="F49" i="7"/>
  <c r="H48" i="7"/>
  <c r="F48" i="7"/>
  <c r="H47" i="7"/>
  <c r="F47" i="7"/>
  <c r="H46" i="7"/>
  <c r="F46" i="7"/>
  <c r="H45" i="7"/>
  <c r="F45" i="7"/>
  <c r="H44" i="7"/>
  <c r="F44" i="7"/>
  <c r="H43" i="7"/>
  <c r="F43" i="7"/>
  <c r="H42" i="7"/>
  <c r="F42" i="7"/>
  <c r="H41" i="7"/>
  <c r="F41" i="7"/>
  <c r="G40" i="7"/>
  <c r="G80" i="7" s="1"/>
  <c r="F40" i="7"/>
  <c r="H39" i="7"/>
  <c r="F39" i="7"/>
  <c r="H38" i="7"/>
  <c r="F38" i="7"/>
  <c r="H37" i="7"/>
  <c r="F37" i="7"/>
  <c r="H36" i="7"/>
  <c r="F36" i="7"/>
  <c r="H35" i="7"/>
  <c r="F35" i="7"/>
  <c r="H34" i="7"/>
  <c r="F34" i="7"/>
  <c r="H33" i="7"/>
  <c r="F33" i="7"/>
  <c r="H32" i="7"/>
  <c r="F32" i="7"/>
  <c r="H31" i="7"/>
  <c r="F31" i="7"/>
  <c r="H30" i="7"/>
  <c r="F30" i="7"/>
  <c r="H29" i="7"/>
  <c r="F29" i="7"/>
  <c r="H28" i="7"/>
  <c r="F28" i="7"/>
  <c r="H27" i="7"/>
  <c r="F27" i="7"/>
  <c r="H26" i="7"/>
  <c r="F26" i="7"/>
  <c r="H25" i="7"/>
  <c r="F25" i="7"/>
  <c r="H24" i="7"/>
  <c r="F24" i="7"/>
  <c r="H23" i="7"/>
  <c r="F23" i="7"/>
  <c r="G22" i="7"/>
  <c r="F22" i="7"/>
  <c r="H21" i="7"/>
  <c r="F21" i="7"/>
  <c r="H20" i="7"/>
  <c r="F20" i="7"/>
  <c r="H19" i="7"/>
  <c r="F19" i="7"/>
  <c r="H18" i="7"/>
  <c r="F18" i="7"/>
  <c r="H17" i="7"/>
  <c r="F17" i="7"/>
  <c r="H16" i="7"/>
  <c r="F16" i="7"/>
  <c r="H15" i="7"/>
  <c r="F15" i="7"/>
  <c r="H14" i="7"/>
  <c r="F14" i="7"/>
  <c r="H13" i="7"/>
  <c r="F13" i="7"/>
  <c r="H12" i="7"/>
  <c r="F12" i="7"/>
  <c r="H11" i="7"/>
  <c r="F11" i="7"/>
  <c r="H10" i="7"/>
  <c r="F10" i="7"/>
  <c r="H9" i="7"/>
  <c r="F9" i="7"/>
  <c r="H8" i="7"/>
  <c r="F8" i="7"/>
  <c r="H7" i="7"/>
  <c r="F7" i="7"/>
  <c r="H6" i="7"/>
  <c r="F6" i="7"/>
  <c r="H5" i="7"/>
  <c r="F5" i="7"/>
  <c r="H4" i="7"/>
  <c r="H80" i="7" s="1"/>
  <c r="F4" i="7"/>
  <c r="F80" i="7" s="1"/>
  <c r="H3" i="7"/>
  <c r="F3" i="7"/>
  <c r="H2" i="7"/>
  <c r="F2" i="7"/>
  <c r="J80" i="6"/>
  <c r="I80" i="6"/>
  <c r="H79" i="6"/>
  <c r="F79" i="6"/>
  <c r="H78" i="6"/>
  <c r="F78" i="6"/>
  <c r="H77" i="6"/>
  <c r="F77" i="6"/>
  <c r="H76" i="6"/>
  <c r="F76" i="6"/>
  <c r="H75" i="6"/>
  <c r="F75" i="6"/>
  <c r="H74" i="6"/>
  <c r="F74" i="6"/>
  <c r="H73" i="6"/>
  <c r="F73" i="6"/>
  <c r="H72" i="6"/>
  <c r="F72" i="6"/>
  <c r="H71" i="6"/>
  <c r="F71" i="6"/>
  <c r="H70" i="6"/>
  <c r="F70" i="6"/>
  <c r="H69" i="6"/>
  <c r="F69" i="6"/>
  <c r="H68" i="6"/>
  <c r="F68" i="6"/>
  <c r="H67" i="6"/>
  <c r="F67" i="6"/>
  <c r="H66" i="6"/>
  <c r="F66" i="6"/>
  <c r="H65" i="6"/>
  <c r="F65" i="6"/>
  <c r="H64" i="6"/>
  <c r="F64" i="6"/>
  <c r="H63" i="6"/>
  <c r="F63" i="6"/>
  <c r="H62" i="6"/>
  <c r="F62" i="6"/>
  <c r="H61" i="6"/>
  <c r="F61" i="6"/>
  <c r="H60" i="6"/>
  <c r="F60" i="6"/>
  <c r="H59" i="6"/>
  <c r="F59" i="6"/>
  <c r="H58" i="6"/>
  <c r="F58" i="6"/>
  <c r="H57" i="6"/>
  <c r="F57" i="6"/>
  <c r="H56" i="6"/>
  <c r="F56" i="6"/>
  <c r="H55" i="6"/>
  <c r="F55" i="6"/>
  <c r="H54" i="6"/>
  <c r="F54" i="6"/>
  <c r="H53" i="6"/>
  <c r="F53" i="6"/>
  <c r="H52" i="6"/>
  <c r="F52" i="6"/>
  <c r="H51" i="6"/>
  <c r="F51" i="6"/>
  <c r="H50" i="6"/>
  <c r="F50" i="6"/>
  <c r="H49" i="6"/>
  <c r="F49" i="6"/>
  <c r="H48" i="6"/>
  <c r="F48" i="6"/>
  <c r="H47" i="6"/>
  <c r="F47" i="6"/>
  <c r="H46" i="6"/>
  <c r="F46" i="6"/>
  <c r="H45" i="6"/>
  <c r="F45" i="6"/>
  <c r="H44" i="6"/>
  <c r="F44" i="6"/>
  <c r="H43" i="6"/>
  <c r="F43" i="6"/>
  <c r="H42" i="6"/>
  <c r="F42" i="6"/>
  <c r="H41" i="6"/>
  <c r="F41" i="6"/>
  <c r="G40" i="6"/>
  <c r="F40" i="6"/>
  <c r="H39" i="6"/>
  <c r="F39" i="6"/>
  <c r="H38" i="6"/>
  <c r="F38" i="6"/>
  <c r="H37" i="6"/>
  <c r="F37" i="6"/>
  <c r="H36" i="6"/>
  <c r="F36" i="6"/>
  <c r="H35" i="6"/>
  <c r="F35" i="6"/>
  <c r="H34" i="6"/>
  <c r="F34" i="6"/>
  <c r="H33" i="6"/>
  <c r="F33" i="6"/>
  <c r="H32" i="6"/>
  <c r="F32" i="6"/>
  <c r="H31" i="6"/>
  <c r="F31" i="6"/>
  <c r="H30" i="6"/>
  <c r="F30" i="6"/>
  <c r="H29" i="6"/>
  <c r="F29" i="6"/>
  <c r="H28" i="6"/>
  <c r="F28" i="6"/>
  <c r="H27" i="6"/>
  <c r="F27" i="6"/>
  <c r="H26" i="6"/>
  <c r="F26" i="6"/>
  <c r="H25" i="6"/>
  <c r="F25" i="6"/>
  <c r="H24" i="6"/>
  <c r="F24" i="6"/>
  <c r="H23" i="6"/>
  <c r="F23" i="6"/>
  <c r="G22" i="6"/>
  <c r="G80" i="6" s="1"/>
  <c r="F22" i="6"/>
  <c r="H21" i="6"/>
  <c r="F21" i="6"/>
  <c r="H20" i="6"/>
  <c r="F20" i="6"/>
  <c r="H19" i="6"/>
  <c r="F19" i="6"/>
  <c r="H18" i="6"/>
  <c r="F18" i="6"/>
  <c r="H17" i="6"/>
  <c r="F17" i="6"/>
  <c r="H16" i="6"/>
  <c r="F16" i="6"/>
  <c r="H15" i="6"/>
  <c r="F15" i="6"/>
  <c r="H14" i="6"/>
  <c r="F14" i="6"/>
  <c r="H13" i="6"/>
  <c r="F13" i="6"/>
  <c r="H12" i="6"/>
  <c r="F12" i="6"/>
  <c r="H11" i="6"/>
  <c r="F11" i="6"/>
  <c r="H10" i="6"/>
  <c r="F10" i="6"/>
  <c r="H9" i="6"/>
  <c r="F9" i="6"/>
  <c r="H8" i="6"/>
  <c r="F8" i="6"/>
  <c r="H7" i="6"/>
  <c r="F7" i="6"/>
  <c r="H6" i="6"/>
  <c r="F6" i="6"/>
  <c r="H5" i="6"/>
  <c r="F5" i="6"/>
  <c r="H4" i="6"/>
  <c r="F4" i="6"/>
  <c r="H3" i="6"/>
  <c r="F3" i="6"/>
  <c r="H2" i="6"/>
  <c r="H80" i="6" s="1"/>
  <c r="F2" i="6"/>
  <c r="F80" i="6" s="1"/>
  <c r="J80" i="5"/>
  <c r="I80" i="5"/>
  <c r="H79" i="5"/>
  <c r="F79" i="5"/>
  <c r="H78" i="5"/>
  <c r="F78" i="5"/>
  <c r="H77" i="5"/>
  <c r="F77" i="5"/>
  <c r="H76" i="5"/>
  <c r="F76" i="5"/>
  <c r="H75" i="5"/>
  <c r="F75" i="5"/>
  <c r="H74" i="5"/>
  <c r="F74" i="5"/>
  <c r="H73" i="5"/>
  <c r="F73" i="5"/>
  <c r="H72" i="5"/>
  <c r="F72" i="5"/>
  <c r="H71" i="5"/>
  <c r="F71" i="5"/>
  <c r="H70" i="5"/>
  <c r="F70" i="5"/>
  <c r="H69" i="5"/>
  <c r="F69" i="5"/>
  <c r="H68" i="5"/>
  <c r="F68" i="5"/>
  <c r="H67" i="5"/>
  <c r="F67" i="5"/>
  <c r="H66" i="5"/>
  <c r="F66" i="5"/>
  <c r="H65" i="5"/>
  <c r="F65" i="5"/>
  <c r="H64" i="5"/>
  <c r="F64" i="5"/>
  <c r="H63" i="5"/>
  <c r="F63" i="5"/>
  <c r="H62" i="5"/>
  <c r="F62" i="5"/>
  <c r="H61" i="5"/>
  <c r="F61" i="5"/>
  <c r="H60" i="5"/>
  <c r="F60" i="5"/>
  <c r="H59" i="5"/>
  <c r="F59" i="5"/>
  <c r="H58" i="5"/>
  <c r="F58" i="5"/>
  <c r="H57" i="5"/>
  <c r="F57" i="5"/>
  <c r="H56" i="5"/>
  <c r="F56" i="5"/>
  <c r="H55" i="5"/>
  <c r="F55" i="5"/>
  <c r="H54" i="5"/>
  <c r="F54" i="5"/>
  <c r="H53" i="5"/>
  <c r="F53" i="5"/>
  <c r="H52" i="5"/>
  <c r="F52" i="5"/>
  <c r="H51" i="5"/>
  <c r="F51" i="5"/>
  <c r="H50" i="5"/>
  <c r="F50" i="5"/>
  <c r="H49" i="5"/>
  <c r="F49" i="5"/>
  <c r="H48" i="5"/>
  <c r="F48" i="5"/>
  <c r="H47" i="5"/>
  <c r="F47" i="5"/>
  <c r="H46" i="5"/>
  <c r="F46" i="5"/>
  <c r="H45" i="5"/>
  <c r="F45" i="5"/>
  <c r="H44" i="5"/>
  <c r="F44" i="5"/>
  <c r="H43" i="5"/>
  <c r="F43" i="5"/>
  <c r="H42" i="5"/>
  <c r="F42" i="5"/>
  <c r="H41" i="5"/>
  <c r="F41" i="5"/>
  <c r="G40" i="5"/>
  <c r="F40" i="5"/>
  <c r="H39" i="5"/>
  <c r="F39" i="5"/>
  <c r="H38" i="5"/>
  <c r="F38" i="5"/>
  <c r="H37" i="5"/>
  <c r="F37" i="5"/>
  <c r="H36" i="5"/>
  <c r="F36" i="5"/>
  <c r="H35" i="5"/>
  <c r="F35" i="5"/>
  <c r="H34" i="5"/>
  <c r="F34" i="5"/>
  <c r="H33" i="5"/>
  <c r="F33" i="5"/>
  <c r="H32" i="5"/>
  <c r="F32" i="5"/>
  <c r="H31" i="5"/>
  <c r="F31" i="5"/>
  <c r="H30" i="5"/>
  <c r="F30" i="5"/>
  <c r="H29" i="5"/>
  <c r="F29" i="5"/>
  <c r="H28" i="5"/>
  <c r="F28" i="5"/>
  <c r="H27" i="5"/>
  <c r="F27" i="5"/>
  <c r="H26" i="5"/>
  <c r="F26" i="5"/>
  <c r="H25" i="5"/>
  <c r="F25" i="5"/>
  <c r="H24" i="5"/>
  <c r="F24" i="5"/>
  <c r="H23" i="5"/>
  <c r="F23" i="5"/>
  <c r="G22" i="5"/>
  <c r="G80" i="5" s="1"/>
  <c r="F22" i="5"/>
  <c r="H21" i="5"/>
  <c r="F21" i="5"/>
  <c r="H20" i="5"/>
  <c r="F20" i="5"/>
  <c r="H19" i="5"/>
  <c r="F19" i="5"/>
  <c r="H18" i="5"/>
  <c r="F18" i="5"/>
  <c r="H17" i="5"/>
  <c r="F17" i="5"/>
  <c r="H16" i="5"/>
  <c r="F16" i="5"/>
  <c r="H15" i="5"/>
  <c r="F15" i="5"/>
  <c r="H14" i="5"/>
  <c r="F14" i="5"/>
  <c r="H13" i="5"/>
  <c r="F13" i="5"/>
  <c r="H12" i="5"/>
  <c r="F12" i="5"/>
  <c r="H11" i="5"/>
  <c r="F11" i="5"/>
  <c r="H10" i="5"/>
  <c r="F10" i="5"/>
  <c r="H9" i="5"/>
  <c r="F9" i="5"/>
  <c r="H8" i="5"/>
  <c r="F8" i="5"/>
  <c r="H7" i="5"/>
  <c r="F7" i="5"/>
  <c r="H6" i="5"/>
  <c r="F6" i="5"/>
  <c r="H5" i="5"/>
  <c r="H80" i="5" s="1"/>
  <c r="F5" i="5"/>
  <c r="H4" i="5"/>
  <c r="F4" i="5"/>
  <c r="H3" i="5"/>
  <c r="F3" i="5"/>
  <c r="H2" i="5"/>
  <c r="F2" i="5"/>
  <c r="F80" i="5" s="1"/>
  <c r="J80" i="4"/>
  <c r="I80" i="4"/>
  <c r="H80" i="4"/>
  <c r="H79" i="4"/>
  <c r="F79" i="4"/>
  <c r="H78" i="4"/>
  <c r="F78" i="4"/>
  <c r="H77" i="4"/>
  <c r="F77" i="4"/>
  <c r="H76" i="4"/>
  <c r="F76" i="4"/>
  <c r="H75" i="4"/>
  <c r="F75" i="4"/>
  <c r="H74" i="4"/>
  <c r="F74" i="4"/>
  <c r="H73" i="4"/>
  <c r="F73" i="4"/>
  <c r="H72" i="4"/>
  <c r="F72" i="4"/>
  <c r="H71" i="4"/>
  <c r="F71" i="4"/>
  <c r="H70" i="4"/>
  <c r="F70" i="4"/>
  <c r="H69" i="4"/>
  <c r="F69" i="4"/>
  <c r="H68" i="4"/>
  <c r="F68" i="4"/>
  <c r="H67" i="4"/>
  <c r="F67" i="4"/>
  <c r="H66" i="4"/>
  <c r="F66" i="4"/>
  <c r="H65" i="4"/>
  <c r="F65" i="4"/>
  <c r="H64" i="4"/>
  <c r="F64" i="4"/>
  <c r="H63" i="4"/>
  <c r="F63" i="4"/>
  <c r="H62" i="4"/>
  <c r="F62" i="4"/>
  <c r="H61" i="4"/>
  <c r="F61" i="4"/>
  <c r="H60" i="4"/>
  <c r="F60" i="4"/>
  <c r="H59" i="4"/>
  <c r="F59" i="4"/>
  <c r="H58" i="4"/>
  <c r="F58" i="4"/>
  <c r="H57" i="4"/>
  <c r="F57" i="4"/>
  <c r="H56" i="4"/>
  <c r="F56" i="4"/>
  <c r="H55" i="4"/>
  <c r="F55" i="4"/>
  <c r="H54" i="4"/>
  <c r="F54" i="4"/>
  <c r="H53" i="4"/>
  <c r="F53" i="4"/>
  <c r="H52" i="4"/>
  <c r="F52" i="4"/>
  <c r="H51" i="4"/>
  <c r="F51" i="4"/>
  <c r="H50" i="4"/>
  <c r="F50" i="4"/>
  <c r="H49" i="4"/>
  <c r="F49" i="4"/>
  <c r="H48" i="4"/>
  <c r="F48" i="4"/>
  <c r="H47" i="4"/>
  <c r="F47" i="4"/>
  <c r="H46" i="4"/>
  <c r="F46" i="4"/>
  <c r="H45" i="4"/>
  <c r="F45" i="4"/>
  <c r="H44" i="4"/>
  <c r="F44" i="4"/>
  <c r="H43" i="4"/>
  <c r="F43" i="4"/>
  <c r="H42" i="4"/>
  <c r="F42" i="4"/>
  <c r="H41" i="4"/>
  <c r="F41" i="4"/>
  <c r="G40" i="4"/>
  <c r="F40" i="4"/>
  <c r="H39" i="4"/>
  <c r="F39" i="4"/>
  <c r="H38" i="4"/>
  <c r="F38" i="4"/>
  <c r="H37" i="4"/>
  <c r="F37" i="4"/>
  <c r="H36" i="4"/>
  <c r="F36" i="4"/>
  <c r="H35" i="4"/>
  <c r="F35" i="4"/>
  <c r="H34" i="4"/>
  <c r="F34" i="4"/>
  <c r="H33" i="4"/>
  <c r="F33" i="4"/>
  <c r="H32" i="4"/>
  <c r="F32" i="4"/>
  <c r="H31" i="4"/>
  <c r="F31" i="4"/>
  <c r="H30" i="4"/>
  <c r="F30" i="4"/>
  <c r="H29" i="4"/>
  <c r="F29" i="4"/>
  <c r="H28" i="4"/>
  <c r="F28" i="4"/>
  <c r="H27" i="4"/>
  <c r="F27" i="4"/>
  <c r="H26" i="4"/>
  <c r="F26" i="4"/>
  <c r="H25" i="4"/>
  <c r="F25" i="4"/>
  <c r="H24" i="4"/>
  <c r="F24" i="4"/>
  <c r="H23" i="4"/>
  <c r="F23" i="4"/>
  <c r="G22" i="4"/>
  <c r="G80" i="4" s="1"/>
  <c r="F22" i="4"/>
  <c r="H21" i="4"/>
  <c r="F21" i="4"/>
  <c r="H20" i="4"/>
  <c r="F20" i="4"/>
  <c r="H19" i="4"/>
  <c r="F19" i="4"/>
  <c r="H18" i="4"/>
  <c r="F18" i="4"/>
  <c r="H17" i="4"/>
  <c r="F17" i="4"/>
  <c r="H16" i="4"/>
  <c r="F16" i="4"/>
  <c r="H15" i="4"/>
  <c r="F15" i="4"/>
  <c r="H14" i="4"/>
  <c r="F14" i="4"/>
  <c r="H13" i="4"/>
  <c r="F13" i="4"/>
  <c r="H12" i="4"/>
  <c r="F12" i="4"/>
  <c r="H11" i="4"/>
  <c r="F11" i="4"/>
  <c r="H10" i="4"/>
  <c r="F10" i="4"/>
  <c r="H9" i="4"/>
  <c r="F9" i="4"/>
  <c r="H8" i="4"/>
  <c r="F8" i="4"/>
  <c r="H7" i="4"/>
  <c r="F7" i="4"/>
  <c r="H6" i="4"/>
  <c r="F6" i="4"/>
  <c r="H5" i="4"/>
  <c r="F5" i="4"/>
  <c r="H4" i="4"/>
  <c r="F4" i="4"/>
  <c r="H3" i="4"/>
  <c r="F3" i="4"/>
  <c r="H2" i="4"/>
  <c r="F2" i="4"/>
  <c r="F80" i="4" s="1"/>
  <c r="J80" i="3"/>
  <c r="I80" i="3"/>
  <c r="H80" i="3"/>
  <c r="H79" i="3"/>
  <c r="F79" i="3"/>
  <c r="H78" i="3"/>
  <c r="F78" i="3"/>
  <c r="H77" i="3"/>
  <c r="F77" i="3"/>
  <c r="H76" i="3"/>
  <c r="F76" i="3"/>
  <c r="H75" i="3"/>
  <c r="F75" i="3"/>
  <c r="H74" i="3"/>
  <c r="F74" i="3"/>
  <c r="H73" i="3"/>
  <c r="F73" i="3"/>
  <c r="H72" i="3"/>
  <c r="F72" i="3"/>
  <c r="H71" i="3"/>
  <c r="F71" i="3"/>
  <c r="H70" i="3"/>
  <c r="F70" i="3"/>
  <c r="H69" i="3"/>
  <c r="F69" i="3"/>
  <c r="H68" i="3"/>
  <c r="F68" i="3"/>
  <c r="H67" i="3"/>
  <c r="F67" i="3"/>
  <c r="H66" i="3"/>
  <c r="F66" i="3"/>
  <c r="H65" i="3"/>
  <c r="F65" i="3"/>
  <c r="H64" i="3"/>
  <c r="F64" i="3"/>
  <c r="H63" i="3"/>
  <c r="F63" i="3"/>
  <c r="H62" i="3"/>
  <c r="F62" i="3"/>
  <c r="H61" i="3"/>
  <c r="F61" i="3"/>
  <c r="H60" i="3"/>
  <c r="F60" i="3"/>
  <c r="H59" i="3"/>
  <c r="F59" i="3"/>
  <c r="H58" i="3"/>
  <c r="F58" i="3"/>
  <c r="H57" i="3"/>
  <c r="F57" i="3"/>
  <c r="H56" i="3"/>
  <c r="F56" i="3"/>
  <c r="H55" i="3"/>
  <c r="F55" i="3"/>
  <c r="H54" i="3"/>
  <c r="F54" i="3"/>
  <c r="H53" i="3"/>
  <c r="F53" i="3"/>
  <c r="H52" i="3"/>
  <c r="F52" i="3"/>
  <c r="H51" i="3"/>
  <c r="F51" i="3"/>
  <c r="H50" i="3"/>
  <c r="F50" i="3"/>
  <c r="H49" i="3"/>
  <c r="F49" i="3"/>
  <c r="H48" i="3"/>
  <c r="F48" i="3"/>
  <c r="H47" i="3"/>
  <c r="F47" i="3"/>
  <c r="H46" i="3"/>
  <c r="F46" i="3"/>
  <c r="H45" i="3"/>
  <c r="F45" i="3"/>
  <c r="H44" i="3"/>
  <c r="F44" i="3"/>
  <c r="H43" i="3"/>
  <c r="F43" i="3"/>
  <c r="H42" i="3"/>
  <c r="F42" i="3"/>
  <c r="H41" i="3"/>
  <c r="F41" i="3"/>
  <c r="G40" i="3"/>
  <c r="F40" i="3"/>
  <c r="H39" i="3"/>
  <c r="F39" i="3"/>
  <c r="H38" i="3"/>
  <c r="F38" i="3"/>
  <c r="H37" i="3"/>
  <c r="F37" i="3"/>
  <c r="H36" i="3"/>
  <c r="F36" i="3"/>
  <c r="H35" i="3"/>
  <c r="F35" i="3"/>
  <c r="H34" i="3"/>
  <c r="F34" i="3"/>
  <c r="H33" i="3"/>
  <c r="F33" i="3"/>
  <c r="H32" i="3"/>
  <c r="F32" i="3"/>
  <c r="H31" i="3"/>
  <c r="F31" i="3"/>
  <c r="H30" i="3"/>
  <c r="F30" i="3"/>
  <c r="H29" i="3"/>
  <c r="F29" i="3"/>
  <c r="H28" i="3"/>
  <c r="F28" i="3"/>
  <c r="H27" i="3"/>
  <c r="F27" i="3"/>
  <c r="H26" i="3"/>
  <c r="F26" i="3"/>
  <c r="H25" i="3"/>
  <c r="F25" i="3"/>
  <c r="H24" i="3"/>
  <c r="F24" i="3"/>
  <c r="H23" i="3"/>
  <c r="F23" i="3"/>
  <c r="G22" i="3"/>
  <c r="G80" i="3" s="1"/>
  <c r="F22" i="3"/>
  <c r="H21" i="3"/>
  <c r="F21" i="3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H9" i="3"/>
  <c r="F9" i="3"/>
  <c r="H8" i="3"/>
  <c r="F8" i="3"/>
  <c r="H7" i="3"/>
  <c r="F7" i="3"/>
  <c r="H6" i="3"/>
  <c r="F6" i="3"/>
  <c r="H5" i="3"/>
  <c r="F5" i="3"/>
  <c r="H4" i="3"/>
  <c r="F4" i="3"/>
  <c r="H3" i="3"/>
  <c r="F3" i="3"/>
  <c r="H2" i="3"/>
  <c r="F2" i="3"/>
  <c r="F80" i="3" s="1"/>
  <c r="J80" i="2"/>
  <c r="I80" i="2"/>
  <c r="H79" i="2"/>
  <c r="F79" i="2"/>
  <c r="H78" i="2"/>
  <c r="F78" i="2"/>
  <c r="H77" i="2"/>
  <c r="F77" i="2"/>
  <c r="H76" i="2"/>
  <c r="F76" i="2"/>
  <c r="H75" i="2"/>
  <c r="F75" i="2"/>
  <c r="H74" i="2"/>
  <c r="F74" i="2"/>
  <c r="H73" i="2"/>
  <c r="F73" i="2"/>
  <c r="H72" i="2"/>
  <c r="F72" i="2"/>
  <c r="H71" i="2"/>
  <c r="F71" i="2"/>
  <c r="H70" i="2"/>
  <c r="F70" i="2"/>
  <c r="H69" i="2"/>
  <c r="F69" i="2"/>
  <c r="H68" i="2"/>
  <c r="F68" i="2"/>
  <c r="H67" i="2"/>
  <c r="F67" i="2"/>
  <c r="H66" i="2"/>
  <c r="F66" i="2"/>
  <c r="H65" i="2"/>
  <c r="F65" i="2"/>
  <c r="H64" i="2"/>
  <c r="F64" i="2"/>
  <c r="H63" i="2"/>
  <c r="F63" i="2"/>
  <c r="H62" i="2"/>
  <c r="F62" i="2"/>
  <c r="H61" i="2"/>
  <c r="F61" i="2"/>
  <c r="H60" i="2"/>
  <c r="F60" i="2"/>
  <c r="H59" i="2"/>
  <c r="F59" i="2"/>
  <c r="H58" i="2"/>
  <c r="F58" i="2"/>
  <c r="H57" i="2"/>
  <c r="F57" i="2"/>
  <c r="H56" i="2"/>
  <c r="F56" i="2"/>
  <c r="H55" i="2"/>
  <c r="F55" i="2"/>
  <c r="H54" i="2"/>
  <c r="F54" i="2"/>
  <c r="H53" i="2"/>
  <c r="F53" i="2"/>
  <c r="H52" i="2"/>
  <c r="F52" i="2"/>
  <c r="H51" i="2"/>
  <c r="F51" i="2"/>
  <c r="H50" i="2"/>
  <c r="F50" i="2"/>
  <c r="H49" i="2"/>
  <c r="F49" i="2"/>
  <c r="H48" i="2"/>
  <c r="F48" i="2"/>
  <c r="H47" i="2"/>
  <c r="F47" i="2"/>
  <c r="H46" i="2"/>
  <c r="F46" i="2"/>
  <c r="H45" i="2"/>
  <c r="F45" i="2"/>
  <c r="H44" i="2"/>
  <c r="F44" i="2"/>
  <c r="H43" i="2"/>
  <c r="F43" i="2"/>
  <c r="H42" i="2"/>
  <c r="F42" i="2"/>
  <c r="H41" i="2"/>
  <c r="F41" i="2"/>
  <c r="G40" i="2"/>
  <c r="F40" i="2"/>
  <c r="H39" i="2"/>
  <c r="F39" i="2"/>
  <c r="H38" i="2"/>
  <c r="F38" i="2"/>
  <c r="H37" i="2"/>
  <c r="F37" i="2"/>
  <c r="H36" i="2"/>
  <c r="F36" i="2"/>
  <c r="H35" i="2"/>
  <c r="F35" i="2"/>
  <c r="H34" i="2"/>
  <c r="F34" i="2"/>
  <c r="H33" i="2"/>
  <c r="F33" i="2"/>
  <c r="H32" i="2"/>
  <c r="F32" i="2"/>
  <c r="H31" i="2"/>
  <c r="F31" i="2"/>
  <c r="H30" i="2"/>
  <c r="F30" i="2"/>
  <c r="H29" i="2"/>
  <c r="F29" i="2"/>
  <c r="H28" i="2"/>
  <c r="F28" i="2"/>
  <c r="H27" i="2"/>
  <c r="F27" i="2"/>
  <c r="H26" i="2"/>
  <c r="F26" i="2"/>
  <c r="H25" i="2"/>
  <c r="F25" i="2"/>
  <c r="H24" i="2"/>
  <c r="F24" i="2"/>
  <c r="H23" i="2"/>
  <c r="F23" i="2"/>
  <c r="G22" i="2"/>
  <c r="G80" i="2" s="1"/>
  <c r="F22" i="2"/>
  <c r="H21" i="2"/>
  <c r="F21" i="2"/>
  <c r="H20" i="2"/>
  <c r="F20" i="2"/>
  <c r="H19" i="2"/>
  <c r="F19" i="2"/>
  <c r="H18" i="2"/>
  <c r="F18" i="2"/>
  <c r="H17" i="2"/>
  <c r="F17" i="2"/>
  <c r="H16" i="2"/>
  <c r="F16" i="2"/>
  <c r="H15" i="2"/>
  <c r="F15" i="2"/>
  <c r="H14" i="2"/>
  <c r="F14" i="2"/>
  <c r="H13" i="2"/>
  <c r="F13" i="2"/>
  <c r="H12" i="2"/>
  <c r="F12" i="2"/>
  <c r="H11" i="2"/>
  <c r="F11" i="2"/>
  <c r="H10" i="2"/>
  <c r="F10" i="2"/>
  <c r="H9" i="2"/>
  <c r="F9" i="2"/>
  <c r="H8" i="2"/>
  <c r="F8" i="2"/>
  <c r="H7" i="2"/>
  <c r="F7" i="2"/>
  <c r="H6" i="2"/>
  <c r="F6" i="2"/>
  <c r="H5" i="2"/>
  <c r="F5" i="2"/>
  <c r="H4" i="2"/>
  <c r="F4" i="2"/>
  <c r="H3" i="2"/>
  <c r="F3" i="2"/>
  <c r="H2" i="2"/>
  <c r="H80" i="2" s="1"/>
  <c r="F2" i="2"/>
  <c r="F80" i="2" s="1"/>
  <c r="J80" i="1"/>
  <c r="I80" i="1"/>
  <c r="H80" i="1"/>
  <c r="H79" i="1"/>
  <c r="F79" i="1"/>
  <c r="H78" i="1"/>
  <c r="F78" i="1"/>
  <c r="H77" i="1"/>
  <c r="F77" i="1"/>
  <c r="H76" i="1"/>
  <c r="F76" i="1"/>
  <c r="H75" i="1"/>
  <c r="F75" i="1"/>
  <c r="H74" i="1"/>
  <c r="F74" i="1"/>
  <c r="H73" i="1"/>
  <c r="F73" i="1"/>
  <c r="H72" i="1"/>
  <c r="F72" i="1"/>
  <c r="H71" i="1"/>
  <c r="F71" i="1"/>
  <c r="H70" i="1"/>
  <c r="F70" i="1"/>
  <c r="H69" i="1"/>
  <c r="F69" i="1"/>
  <c r="H68" i="1"/>
  <c r="F68" i="1"/>
  <c r="H67" i="1"/>
  <c r="F67" i="1"/>
  <c r="H66" i="1"/>
  <c r="F66" i="1"/>
  <c r="H65" i="1"/>
  <c r="F65" i="1"/>
  <c r="H64" i="1"/>
  <c r="F64" i="1"/>
  <c r="H63" i="1"/>
  <c r="F63" i="1"/>
  <c r="H62" i="1"/>
  <c r="F62" i="1"/>
  <c r="H61" i="1"/>
  <c r="F61" i="1"/>
  <c r="H60" i="1"/>
  <c r="F60" i="1"/>
  <c r="H59" i="1"/>
  <c r="F59" i="1"/>
  <c r="H58" i="1"/>
  <c r="F58" i="1"/>
  <c r="H57" i="1"/>
  <c r="F57" i="1"/>
  <c r="H56" i="1"/>
  <c r="F56" i="1"/>
  <c r="H55" i="1"/>
  <c r="F55" i="1"/>
  <c r="H54" i="1"/>
  <c r="F54" i="1"/>
  <c r="H53" i="1"/>
  <c r="F53" i="1"/>
  <c r="H52" i="1"/>
  <c r="F52" i="1"/>
  <c r="H51" i="1"/>
  <c r="F51" i="1"/>
  <c r="H50" i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G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G22" i="1"/>
  <c r="G80" i="1" s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H5" i="1"/>
  <c r="F5" i="1"/>
  <c r="H4" i="1"/>
  <c r="F4" i="1"/>
  <c r="H3" i="1"/>
  <c r="F3" i="1"/>
  <c r="H2" i="1"/>
  <c r="F2" i="1"/>
  <c r="F80" i="1" s="1"/>
</calcChain>
</file>

<file path=xl/sharedStrings.xml><?xml version="1.0" encoding="utf-8"?>
<sst xmlns="http://schemas.openxmlformats.org/spreadsheetml/2006/main" count="3876" uniqueCount="183">
  <si>
    <t>BELEDİYE/İL ÖZEL İDARE ADI</t>
  </si>
  <si>
    <t>İL BANK KODU</t>
  </si>
  <si>
    <t>KESİNTİ YÜZDESİ (%)</t>
  </si>
  <si>
    <t>İL</t>
  </si>
  <si>
    <t>DÖNEM</t>
  </si>
  <si>
    <t>ETKB PAYI
(TL)</t>
  </si>
  <si>
    <t>MALİYE BAKANLIĞI PAYI</t>
  </si>
  <si>
    <t>İLLER BANKASI PAYI
Belediyeler) 
(TL)</t>
  </si>
  <si>
    <t>TOPLAM TÜKETİM (Kwh)</t>
  </si>
  <si>
    <t>TOPLAM TUTAR (TL)</t>
  </si>
  <si>
    <t>ALTIEYLÜL BELEDİYESİ</t>
  </si>
  <si>
    <t>02-010054</t>
  </si>
  <si>
    <t>BALIKESİR</t>
  </si>
  <si>
    <t>2020/01</t>
  </si>
  <si>
    <t>BALYA BELEDİYESİ</t>
  </si>
  <si>
    <t>02-010006</t>
  </si>
  <si>
    <t>BİGADİÇ BELEDİYESİ</t>
  </si>
  <si>
    <t>02-010008</t>
  </si>
  <si>
    <t>DURSUNBEY BELEDİYESİ</t>
  </si>
  <si>
    <t>02-010011</t>
  </si>
  <si>
    <t>İVRİNDİ BELEDİYESİ</t>
  </si>
  <si>
    <t>02-010021</t>
  </si>
  <si>
    <t>KARESİ BELEDİYESİ</t>
  </si>
  <si>
    <t>02-010055</t>
  </si>
  <si>
    <t>KEPSUT BELEDİYESİ</t>
  </si>
  <si>
    <t>02-010023</t>
  </si>
  <si>
    <t>SAVAŞTEPE BELEDİYESİ</t>
  </si>
  <si>
    <t>02-010034</t>
  </si>
  <si>
    <t>SINDIRGI BELEDİYESİ</t>
  </si>
  <si>
    <t>02-010035</t>
  </si>
  <si>
    <t>SUSURLUK BELEDİYESİ</t>
  </si>
  <si>
    <t>02-010036</t>
  </si>
  <si>
    <t>AYVALIK BELEDİYESİ</t>
  </si>
  <si>
    <t>02-010005</t>
  </si>
  <si>
    <t>BURHANİYE BELEDİYESİ</t>
  </si>
  <si>
    <t>02-010009</t>
  </si>
  <si>
    <t>EDREMİT BELEDİYESİ</t>
  </si>
  <si>
    <t>02-010013</t>
  </si>
  <si>
    <t>GÖMEÇ BELEDİYESİ</t>
  </si>
  <si>
    <t>02-010017</t>
  </si>
  <si>
    <t>HAVRAN BELEDİYESİ</t>
  </si>
  <si>
    <t>02-010019</t>
  </si>
  <si>
    <t>BANDIRMA BELEDİYESİ</t>
  </si>
  <si>
    <t>02-010007</t>
  </si>
  <si>
    <t>ERDEK BELEDİYESİ</t>
  </si>
  <si>
    <t>02-010014</t>
  </si>
  <si>
    <t>GÖNEN BELEDİYESİ</t>
  </si>
  <si>
    <t>02-010018</t>
  </si>
  <si>
    <t>MANYAS BELEDİYESİ</t>
  </si>
  <si>
    <t>02-010028</t>
  </si>
  <si>
    <t>MARMARA BELEDİYESİ</t>
  </si>
  <si>
    <t>02-010027</t>
  </si>
  <si>
    <t>BALIKESİR BÜYÜKŞEHİR BELEDİYESİ</t>
  </si>
  <si>
    <t>01-010001</t>
  </si>
  <si>
    <t>GEMLİK BELEDİYESİ</t>
  </si>
  <si>
    <t>02-016008</t>
  </si>
  <si>
    <t>BURSA</t>
  </si>
  <si>
    <t>İZNİK BELEDİYESİ</t>
  </si>
  <si>
    <t>02-016014</t>
  </si>
  <si>
    <t>ORHANGAZİ BELEDİYESİ</t>
  </si>
  <si>
    <t>02-016024</t>
  </si>
  <si>
    <t>İNEGÖL BELEDİYESİ</t>
  </si>
  <si>
    <t>02-016013</t>
  </si>
  <si>
    <t>YENİŞEHİR BELEDİYESİ</t>
  </si>
  <si>
    <t>02-016033</t>
  </si>
  <si>
    <t>MUSTAFAKEMALPAŞA BELEDİYESİ</t>
  </si>
  <si>
    <t>02-016022</t>
  </si>
  <si>
    <t>KARACABEY BELEDİYESİ</t>
  </si>
  <si>
    <t>02-016015</t>
  </si>
  <si>
    <t>NİLÜFER BELEDİYESİ</t>
  </si>
  <si>
    <t>02-016038</t>
  </si>
  <si>
    <t>MUDANYA BELEDİYESİ</t>
  </si>
  <si>
    <t>02-016021</t>
  </si>
  <si>
    <t>BÜYÜKORHAN BELEDİYESİ</t>
  </si>
  <si>
    <t>02-016004</t>
  </si>
  <si>
    <t>KELES BELEDİYESİ</t>
  </si>
  <si>
    <t>02-016017</t>
  </si>
  <si>
    <t>ORHANELİ BELEDİYESİ</t>
  </si>
  <si>
    <t>02-016023</t>
  </si>
  <si>
    <t>HARMANCIK BELEDİYESİ</t>
  </si>
  <si>
    <t>02-016011</t>
  </si>
  <si>
    <t>OSMANGAZİ BELEDİYESİ</t>
  </si>
  <si>
    <t>02-016039</t>
  </si>
  <si>
    <t>GÜRSU BELEDİYESİ</t>
  </si>
  <si>
    <t>02-016010</t>
  </si>
  <si>
    <t>KESTEL BELEDİYESİ</t>
  </si>
  <si>
    <t>02-016018</t>
  </si>
  <si>
    <t>YILDIRIM BELEDİYESİ</t>
  </si>
  <si>
    <t>02-016040</t>
  </si>
  <si>
    <t>BURSA BÜYÜKŞEHİR BELEDİYESİ</t>
  </si>
  <si>
    <t>01-016001</t>
  </si>
  <si>
    <t>AYVACIK BELEDİYESİ</t>
  </si>
  <si>
    <t>03-017002</t>
  </si>
  <si>
    <t>ÇANAKKALE</t>
  </si>
  <si>
    <t>BAYRAMİÇ BELEDİYESİ</t>
  </si>
  <si>
    <t>03-017003</t>
  </si>
  <si>
    <t>BOZCAADA BELEDİYESİ</t>
  </si>
  <si>
    <t>03-017006</t>
  </si>
  <si>
    <t>ÇANAKKALE BELEDİYESİ</t>
  </si>
  <si>
    <t>03-017001</t>
  </si>
  <si>
    <t>ÇANAKKALE İL ÖZEL İDARESİ</t>
  </si>
  <si>
    <t>04-000017</t>
  </si>
  <si>
    <t>ÇARDAK BELEDİYESİ</t>
  </si>
  <si>
    <t>03-017008</t>
  </si>
  <si>
    <t>ECEABAT BELEDİYESİ</t>
  </si>
  <si>
    <t>03-017009</t>
  </si>
  <si>
    <t>EVREŞE BELEDİYESİ</t>
  </si>
  <si>
    <t>03-017016</t>
  </si>
  <si>
    <t>EZİNE BELEDİYESİ</t>
  </si>
  <si>
    <t>03-017010</t>
  </si>
  <si>
    <t>GELİBOLU BELEDİYESİ</t>
  </si>
  <si>
    <t>03-017011</t>
  </si>
  <si>
    <t>GEYİKLİ BELEDİYESİ</t>
  </si>
  <si>
    <t>03-017012</t>
  </si>
  <si>
    <t>GÖKÇEADA BELEDİYESİ</t>
  </si>
  <si>
    <t>03-017015</t>
  </si>
  <si>
    <t>KAVAKKÖY BELEDİYESİ</t>
  </si>
  <si>
    <t>03-017033</t>
  </si>
  <si>
    <t>KEPEZ BELEDİYESİ</t>
  </si>
  <si>
    <t>03-017028</t>
  </si>
  <si>
    <t>KÜÇÜKKUYU BELEDİYESİ</t>
  </si>
  <si>
    <t>03-017025</t>
  </si>
  <si>
    <t>LAPSEKİ BELEDİYESİ</t>
  </si>
  <si>
    <t>03-017020</t>
  </si>
  <si>
    <t>UMURBEY BELEDİYESİ</t>
  </si>
  <si>
    <t>03-017021</t>
  </si>
  <si>
    <t>BİGA BELEDİYESİ</t>
  </si>
  <si>
    <t>03-017004</t>
  </si>
  <si>
    <t>ÇAN BELEDİYESİ</t>
  </si>
  <si>
    <t>03-017007</t>
  </si>
  <si>
    <t>GÜMÜŞÇAY BELEDİYESİ</t>
  </si>
  <si>
    <t>03-017013</t>
  </si>
  <si>
    <t>KALKIM BELEDİYESİ</t>
  </si>
  <si>
    <t>03-017019</t>
  </si>
  <si>
    <t>KARABİGA BELEDİYESİ</t>
  </si>
  <si>
    <t>03-017017</t>
  </si>
  <si>
    <t>TERZİALAN BELEDİYESİ</t>
  </si>
  <si>
    <t>03-017034</t>
  </si>
  <si>
    <t>YENİCE BELEDİYESİ</t>
  </si>
  <si>
    <t>03-017023</t>
  </si>
  <si>
    <t>ALTINOVA BELEDİYESİ</t>
  </si>
  <si>
    <t>03-077002</t>
  </si>
  <si>
    <t>YALOVA</t>
  </si>
  <si>
    <t>ARMUTLU BELEDİYESİ</t>
  </si>
  <si>
    <t>03-077003</t>
  </si>
  <si>
    <t>ÇİFTLİKKÖY BELEDİYESİ</t>
  </si>
  <si>
    <t>03-077005</t>
  </si>
  <si>
    <t>ÇINARCIK BELEDİYESİ</t>
  </si>
  <si>
    <t>03-077004</t>
  </si>
  <si>
    <t>ESENKÖY BELEDİYESİ</t>
  </si>
  <si>
    <t>03-077012</t>
  </si>
  <si>
    <t>KADIKÖY BELEDİYESİ</t>
  </si>
  <si>
    <t>03-077009</t>
  </si>
  <si>
    <t>KAYTAZDERE BELEDİYESİ</t>
  </si>
  <si>
    <t>03-077007</t>
  </si>
  <si>
    <t>KORUKÖY BELEDİYESİ</t>
  </si>
  <si>
    <t>03-077011</t>
  </si>
  <si>
    <t>SUBAŞI BELEDİYESİ</t>
  </si>
  <si>
    <t>03-077008</t>
  </si>
  <si>
    <t>TAŞKÖPRÜ BELEDİYESİ</t>
  </si>
  <si>
    <t>03-077010</t>
  </si>
  <si>
    <t>TAVŞANLI BELEDİYESİ</t>
  </si>
  <si>
    <t>03-077013</t>
  </si>
  <si>
    <t>TERMAL BELEDİYESİ</t>
  </si>
  <si>
    <t>03-077006</t>
  </si>
  <si>
    <t>TEŞVİKİYE BELEDİYESİ</t>
  </si>
  <si>
    <t>03-077014</t>
  </si>
  <si>
    <t>YALOVA BELEDİYESİ</t>
  </si>
  <si>
    <t>03-077001</t>
  </si>
  <si>
    <t>YALOVA İL ÖZEL İDARESİ</t>
  </si>
  <si>
    <t>04-000077</t>
  </si>
  <si>
    <t>TOPLAM</t>
  </si>
  <si>
    <t>2020/02</t>
  </si>
  <si>
    <t>2020/03</t>
  </si>
  <si>
    <t>2020/04</t>
  </si>
  <si>
    <t>2020/05</t>
  </si>
  <si>
    <t>2020/06</t>
  </si>
  <si>
    <t>2020/07</t>
  </si>
  <si>
    <t>2020/08</t>
  </si>
  <si>
    <t>2020/09</t>
  </si>
  <si>
    <t>2020/10</t>
  </si>
  <si>
    <t>2020/11</t>
  </si>
  <si>
    <t>2020/12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</si>
</sst>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3" fillId="3" borderId="1" xfId="1" applyFont="1" applyFill="1" applyBorder="1" applyAlignment="1">
      <alignment horizontal="center" vertical="center"/>
    </xf>
    <xf numFmtId="43" fontId="3" fillId="3" borderId="1" xfId="1" applyFont="1" applyFill="1" applyBorder="1"/>
    <xf numFmtId="43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13</v>
      </c>
      <c r="F2" s="5">
        <f>J2*0.8</f>
        <v>578202.4</v>
      </c>
      <c r="G2" s="5">
        <v>0</v>
      </c>
      <c r="H2" s="5">
        <f>J2*0.2</f>
        <v>144550.6</v>
      </c>
      <c r="I2" s="5">
        <v>1164880.6830000002</v>
      </c>
      <c r="J2" s="5">
        <v>722753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13</v>
      </c>
      <c r="F3" s="5">
        <f t="shared" ref="F3:F21" si="0">J3*0.8</f>
        <v>95774.400000000009</v>
      </c>
      <c r="G3" s="5">
        <v>0</v>
      </c>
      <c r="H3" s="5">
        <f t="shared" ref="H3:H21" si="1">J3*0.2</f>
        <v>23943.600000000002</v>
      </c>
      <c r="I3" s="5">
        <v>195309.25</v>
      </c>
      <c r="J3" s="5">
        <v>119718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13</v>
      </c>
      <c r="F4" s="5">
        <f t="shared" si="0"/>
        <v>234624.80000000002</v>
      </c>
      <c r="G4" s="5">
        <v>0</v>
      </c>
      <c r="H4" s="5">
        <f t="shared" si="1"/>
        <v>58656.200000000004</v>
      </c>
      <c r="I4" s="5">
        <v>475944.78600000008</v>
      </c>
      <c r="J4" s="5">
        <v>293281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13</v>
      </c>
      <c r="F5" s="5">
        <f t="shared" si="0"/>
        <v>205662.40000000002</v>
      </c>
      <c r="G5" s="5">
        <v>0</v>
      </c>
      <c r="H5" s="5">
        <f t="shared" si="1"/>
        <v>51415.600000000006</v>
      </c>
      <c r="I5" s="5">
        <v>418056.37000000023</v>
      </c>
      <c r="J5" s="5">
        <v>257078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13</v>
      </c>
      <c r="F6" s="5">
        <f t="shared" si="0"/>
        <v>174764</v>
      </c>
      <c r="G6" s="5">
        <v>0</v>
      </c>
      <c r="H6" s="5">
        <f t="shared" si="1"/>
        <v>43691</v>
      </c>
      <c r="I6" s="5">
        <v>354335.38299999991</v>
      </c>
      <c r="J6" s="5">
        <v>218455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13</v>
      </c>
      <c r="F7" s="5">
        <f t="shared" si="0"/>
        <v>457577.60000000003</v>
      </c>
      <c r="G7" s="5">
        <v>0</v>
      </c>
      <c r="H7" s="5">
        <f t="shared" si="1"/>
        <v>114394.40000000001</v>
      </c>
      <c r="I7" s="5">
        <v>918123.87700000021</v>
      </c>
      <c r="J7" s="5">
        <v>571972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13</v>
      </c>
      <c r="F8" s="5">
        <f t="shared" si="0"/>
        <v>142390.39999999999</v>
      </c>
      <c r="G8" s="5">
        <v>0</v>
      </c>
      <c r="H8" s="5">
        <f t="shared" si="1"/>
        <v>35597.599999999999</v>
      </c>
      <c r="I8" s="5">
        <v>289797.75799999997</v>
      </c>
      <c r="J8" s="5">
        <v>177988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13</v>
      </c>
      <c r="F9" s="5">
        <f t="shared" si="0"/>
        <v>105220</v>
      </c>
      <c r="G9" s="5">
        <v>0</v>
      </c>
      <c r="H9" s="5">
        <f t="shared" si="1"/>
        <v>26305</v>
      </c>
      <c r="I9" s="5">
        <v>212449.95199999999</v>
      </c>
      <c r="J9" s="5">
        <v>131525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13</v>
      </c>
      <c r="F10" s="5">
        <f t="shared" si="0"/>
        <v>194244.80000000002</v>
      </c>
      <c r="G10" s="5">
        <v>0</v>
      </c>
      <c r="H10" s="5">
        <f t="shared" si="1"/>
        <v>48561.200000000004</v>
      </c>
      <c r="I10" s="5">
        <v>393602.96900000004</v>
      </c>
      <c r="J10" s="5">
        <v>242806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13</v>
      </c>
      <c r="F11" s="5">
        <f t="shared" si="0"/>
        <v>169475.20000000001</v>
      </c>
      <c r="G11" s="5">
        <v>0</v>
      </c>
      <c r="H11" s="5">
        <f t="shared" si="1"/>
        <v>42368.800000000003</v>
      </c>
      <c r="I11" s="5">
        <v>342419.4389999999</v>
      </c>
      <c r="J11" s="5">
        <v>211844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13</v>
      </c>
      <c r="F12" s="5">
        <f t="shared" si="0"/>
        <v>368943.2</v>
      </c>
      <c r="G12" s="5">
        <v>0</v>
      </c>
      <c r="H12" s="5">
        <f t="shared" si="1"/>
        <v>92235.8</v>
      </c>
      <c r="I12" s="5">
        <v>738227.87000000023</v>
      </c>
      <c r="J12" s="5">
        <v>461179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13</v>
      </c>
      <c r="F13" s="5">
        <f t="shared" si="0"/>
        <v>294018.40000000002</v>
      </c>
      <c r="G13" s="5">
        <v>0</v>
      </c>
      <c r="H13" s="5">
        <f t="shared" si="1"/>
        <v>73504.600000000006</v>
      </c>
      <c r="I13" s="5">
        <v>588935.43399999978</v>
      </c>
      <c r="J13" s="5">
        <v>367523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13</v>
      </c>
      <c r="F14" s="5">
        <f t="shared" si="0"/>
        <v>621968</v>
      </c>
      <c r="G14" s="5">
        <v>0</v>
      </c>
      <c r="H14" s="5">
        <f t="shared" si="1"/>
        <v>155492</v>
      </c>
      <c r="I14" s="5">
        <v>1244117.4990000015</v>
      </c>
      <c r="J14" s="5">
        <v>777460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13</v>
      </c>
      <c r="F15" s="5">
        <f t="shared" si="0"/>
        <v>88692.800000000003</v>
      </c>
      <c r="G15" s="5">
        <v>0</v>
      </c>
      <c r="H15" s="5">
        <f t="shared" si="1"/>
        <v>22173.200000000001</v>
      </c>
      <c r="I15" s="5">
        <v>178003.97899999988</v>
      </c>
      <c r="J15" s="5">
        <v>110866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13</v>
      </c>
      <c r="F16" s="5">
        <f t="shared" si="0"/>
        <v>124655.20000000001</v>
      </c>
      <c r="G16" s="5">
        <v>0</v>
      </c>
      <c r="H16" s="5">
        <f t="shared" si="1"/>
        <v>31163.800000000003</v>
      </c>
      <c r="I16" s="5">
        <v>252374.07599999994</v>
      </c>
      <c r="J16" s="5">
        <v>155819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13</v>
      </c>
      <c r="F17" s="5">
        <f t="shared" si="0"/>
        <v>459740.80000000005</v>
      </c>
      <c r="G17" s="5">
        <v>0</v>
      </c>
      <c r="H17" s="5">
        <f t="shared" si="1"/>
        <v>114935.20000000001</v>
      </c>
      <c r="I17" s="5">
        <v>922130.75900000043</v>
      </c>
      <c r="J17" s="5">
        <v>574676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13</v>
      </c>
      <c r="F18" s="5">
        <f t="shared" si="0"/>
        <v>177358.40000000002</v>
      </c>
      <c r="G18" s="5">
        <v>0</v>
      </c>
      <c r="H18" s="5">
        <f t="shared" si="1"/>
        <v>44339.600000000006</v>
      </c>
      <c r="I18" s="5">
        <v>357778.96499999979</v>
      </c>
      <c r="J18" s="5">
        <v>221698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13</v>
      </c>
      <c r="F19" s="5">
        <f t="shared" si="0"/>
        <v>278382.40000000002</v>
      </c>
      <c r="G19" s="5">
        <v>0</v>
      </c>
      <c r="H19" s="5">
        <f t="shared" si="1"/>
        <v>69595.600000000006</v>
      </c>
      <c r="I19" s="5">
        <v>561909.10999999975</v>
      </c>
      <c r="J19" s="5">
        <v>347978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13</v>
      </c>
      <c r="F20" s="5">
        <f t="shared" si="0"/>
        <v>126904.8</v>
      </c>
      <c r="G20" s="5">
        <v>0</v>
      </c>
      <c r="H20" s="5">
        <f t="shared" si="1"/>
        <v>31726.2</v>
      </c>
      <c r="I20" s="5">
        <v>257427.389</v>
      </c>
      <c r="J20" s="5">
        <v>158631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13</v>
      </c>
      <c r="F21" s="5">
        <f t="shared" si="0"/>
        <v>117111.20000000001</v>
      </c>
      <c r="G21" s="5">
        <v>0</v>
      </c>
      <c r="H21" s="5">
        <f t="shared" si="1"/>
        <v>29277.800000000003</v>
      </c>
      <c r="I21" s="5">
        <v>234282.87999999998</v>
      </c>
      <c r="J21" s="5">
        <v>146389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13</v>
      </c>
      <c r="F22" s="5">
        <f>J22*0.8</f>
        <v>87086.400000000009</v>
      </c>
      <c r="G22" s="5">
        <f>J22*0.2</f>
        <v>21771.600000000002</v>
      </c>
      <c r="H22" s="5">
        <v>0</v>
      </c>
      <c r="I22" s="5">
        <v>173908.42</v>
      </c>
      <c r="J22" s="5">
        <v>108858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13</v>
      </c>
      <c r="F23" s="5">
        <f t="shared" ref="F23:F39" si="2">J23*0.8</f>
        <v>326676</v>
      </c>
      <c r="G23" s="5">
        <v>0</v>
      </c>
      <c r="H23" s="5">
        <f t="shared" ref="H23:H39" si="3">J23*0.2</f>
        <v>81669</v>
      </c>
      <c r="I23" s="5">
        <v>652447.2919999999</v>
      </c>
      <c r="J23" s="5">
        <v>408345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13</v>
      </c>
      <c r="F24" s="5">
        <f t="shared" si="2"/>
        <v>217609.60000000001</v>
      </c>
      <c r="G24" s="5">
        <v>0</v>
      </c>
      <c r="H24" s="5">
        <f t="shared" si="3"/>
        <v>54402.400000000001</v>
      </c>
      <c r="I24" s="5">
        <v>438757.60599999997</v>
      </c>
      <c r="J24" s="5">
        <v>272012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13</v>
      </c>
      <c r="F25" s="5">
        <f t="shared" si="2"/>
        <v>186996</v>
      </c>
      <c r="G25" s="5">
        <v>0</v>
      </c>
      <c r="H25" s="5">
        <f t="shared" si="3"/>
        <v>46749</v>
      </c>
      <c r="I25" s="5">
        <v>375603.31000000006</v>
      </c>
      <c r="J25" s="5">
        <v>233745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13</v>
      </c>
      <c r="F26" s="5">
        <f t="shared" si="2"/>
        <v>610374.40000000002</v>
      </c>
      <c r="G26" s="5">
        <v>0</v>
      </c>
      <c r="H26" s="5">
        <f t="shared" si="3"/>
        <v>152593.60000000001</v>
      </c>
      <c r="I26" s="5">
        <v>1225442.3899999994</v>
      </c>
      <c r="J26" s="5">
        <v>762968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13</v>
      </c>
      <c r="F27" s="5">
        <f t="shared" si="2"/>
        <v>201315.20000000001</v>
      </c>
      <c r="G27" s="5">
        <v>0</v>
      </c>
      <c r="H27" s="5">
        <f t="shared" si="3"/>
        <v>50328.800000000003</v>
      </c>
      <c r="I27" s="5">
        <v>407288.11499999993</v>
      </c>
      <c r="J27" s="5">
        <v>251644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13</v>
      </c>
      <c r="F28" s="5">
        <f t="shared" si="2"/>
        <v>406089.60000000003</v>
      </c>
      <c r="G28" s="5">
        <v>0</v>
      </c>
      <c r="H28" s="5">
        <f t="shared" si="3"/>
        <v>101522.40000000001</v>
      </c>
      <c r="I28" s="5">
        <v>820567.65700000024</v>
      </c>
      <c r="J28" s="5">
        <v>507612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13</v>
      </c>
      <c r="F29" s="5">
        <f t="shared" si="2"/>
        <v>261403.2</v>
      </c>
      <c r="G29" s="5">
        <v>0</v>
      </c>
      <c r="H29" s="5">
        <f t="shared" si="3"/>
        <v>65350.8</v>
      </c>
      <c r="I29" s="5">
        <v>529170.01399999997</v>
      </c>
      <c r="J29" s="5">
        <v>326754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13</v>
      </c>
      <c r="F30" s="5">
        <f t="shared" si="2"/>
        <v>1018370.4</v>
      </c>
      <c r="G30" s="5">
        <v>0</v>
      </c>
      <c r="H30" s="5">
        <f t="shared" si="3"/>
        <v>254592.6</v>
      </c>
      <c r="I30" s="5">
        <v>2033046.4939999976</v>
      </c>
      <c r="J30" s="5">
        <v>1272963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13</v>
      </c>
      <c r="F31" s="5">
        <f t="shared" si="2"/>
        <v>293148</v>
      </c>
      <c r="G31" s="5">
        <v>0</v>
      </c>
      <c r="H31" s="5">
        <f t="shared" si="3"/>
        <v>73287</v>
      </c>
      <c r="I31" s="5">
        <v>588691.2139999998</v>
      </c>
      <c r="J31" s="5">
        <v>366435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13</v>
      </c>
      <c r="F32" s="5">
        <f t="shared" si="2"/>
        <v>86453.6</v>
      </c>
      <c r="G32" s="5">
        <v>0</v>
      </c>
      <c r="H32" s="5">
        <f t="shared" si="3"/>
        <v>21613.4</v>
      </c>
      <c r="I32" s="5">
        <v>175433.5</v>
      </c>
      <c r="J32" s="5">
        <v>108067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13</v>
      </c>
      <c r="F33" s="5">
        <f t="shared" si="2"/>
        <v>93897.600000000006</v>
      </c>
      <c r="G33" s="5">
        <v>0</v>
      </c>
      <c r="H33" s="5">
        <f t="shared" si="3"/>
        <v>23474.400000000001</v>
      </c>
      <c r="I33" s="5">
        <v>191462.96800000002</v>
      </c>
      <c r="J33" s="5">
        <v>117372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13</v>
      </c>
      <c r="F34" s="5">
        <f t="shared" si="2"/>
        <v>118160.8</v>
      </c>
      <c r="G34" s="5">
        <v>0</v>
      </c>
      <c r="H34" s="5">
        <f t="shared" si="3"/>
        <v>29540.2</v>
      </c>
      <c r="I34" s="5">
        <v>240162.73400000003</v>
      </c>
      <c r="J34" s="5">
        <v>147701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13</v>
      </c>
      <c r="F35" s="5">
        <f t="shared" si="2"/>
        <v>72143.199999999997</v>
      </c>
      <c r="G35" s="5">
        <v>0</v>
      </c>
      <c r="H35" s="5">
        <f t="shared" si="3"/>
        <v>18035.8</v>
      </c>
      <c r="I35" s="5">
        <v>146179.98100000003</v>
      </c>
      <c r="J35" s="5">
        <v>90179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13</v>
      </c>
      <c r="F36" s="5">
        <f t="shared" si="2"/>
        <v>1455641.6000000001</v>
      </c>
      <c r="G36" s="5">
        <v>0</v>
      </c>
      <c r="H36" s="5">
        <f t="shared" si="3"/>
        <v>363910.40000000002</v>
      </c>
      <c r="I36" s="5">
        <v>2906388.5089999964</v>
      </c>
      <c r="J36" s="5">
        <v>1819552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13</v>
      </c>
      <c r="F37" s="5">
        <f t="shared" si="2"/>
        <v>114336</v>
      </c>
      <c r="G37" s="5">
        <v>0</v>
      </c>
      <c r="H37" s="5">
        <f t="shared" si="3"/>
        <v>28584</v>
      </c>
      <c r="I37" s="5">
        <v>228865.23800000004</v>
      </c>
      <c r="J37" s="5">
        <v>142920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13</v>
      </c>
      <c r="F38" s="5">
        <f t="shared" si="2"/>
        <v>161088</v>
      </c>
      <c r="G38" s="5">
        <v>0</v>
      </c>
      <c r="H38" s="5">
        <f t="shared" si="3"/>
        <v>40272</v>
      </c>
      <c r="I38" s="5">
        <v>324993.38499999995</v>
      </c>
      <c r="J38" s="5">
        <v>201360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13</v>
      </c>
      <c r="F39" s="5">
        <f t="shared" si="2"/>
        <v>876281.60000000009</v>
      </c>
      <c r="G39" s="5">
        <v>0</v>
      </c>
      <c r="H39" s="5">
        <f t="shared" si="3"/>
        <v>219070.40000000002</v>
      </c>
      <c r="I39" s="5">
        <v>1749824.9689999982</v>
      </c>
      <c r="J39" s="5">
        <v>1095352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13</v>
      </c>
      <c r="F40" s="5">
        <f>J40*0.8</f>
        <v>414038.4</v>
      </c>
      <c r="G40" s="5">
        <f>J40*0.2</f>
        <v>103509.6</v>
      </c>
      <c r="H40" s="5">
        <v>0</v>
      </c>
      <c r="I40" s="5">
        <v>853928.55200000026</v>
      </c>
      <c r="J40" s="5">
        <v>517548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13</v>
      </c>
      <c r="F41" s="5">
        <f>J41*0.9</f>
        <v>49019.4</v>
      </c>
      <c r="G41" s="5">
        <v>0</v>
      </c>
      <c r="H41" s="5">
        <f>J41*0.1</f>
        <v>5446.6</v>
      </c>
      <c r="I41" s="5">
        <v>86982.001000000004</v>
      </c>
      <c r="J41" s="5">
        <v>54466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13</v>
      </c>
      <c r="F42" s="5">
        <f t="shared" ref="F42:F44" si="4">J42*0.9</f>
        <v>67622.400000000009</v>
      </c>
      <c r="G42" s="5">
        <v>0</v>
      </c>
      <c r="H42" s="5">
        <f t="shared" ref="H42:H44" si="5">J42*0.1</f>
        <v>7513.6</v>
      </c>
      <c r="I42" s="5">
        <v>119994.306</v>
      </c>
      <c r="J42" s="5">
        <v>75136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13</v>
      </c>
      <c r="F43" s="5">
        <f t="shared" si="4"/>
        <v>25194.600000000002</v>
      </c>
      <c r="G43" s="5">
        <v>0</v>
      </c>
      <c r="H43" s="5">
        <f t="shared" si="5"/>
        <v>2799.4</v>
      </c>
      <c r="I43" s="5">
        <v>44708.857999999993</v>
      </c>
      <c r="J43" s="5">
        <v>27994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13</v>
      </c>
      <c r="F44" s="5">
        <f t="shared" si="4"/>
        <v>379250.10000000003</v>
      </c>
      <c r="G44" s="5">
        <v>0</v>
      </c>
      <c r="H44" s="5">
        <f t="shared" si="5"/>
        <v>42138.9</v>
      </c>
      <c r="I44" s="5">
        <v>672975.26399999985</v>
      </c>
      <c r="J44" s="5">
        <v>421389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13</v>
      </c>
      <c r="F45" s="5">
        <f>J45*0.8</f>
        <v>996992</v>
      </c>
      <c r="G45" s="5">
        <v>0</v>
      </c>
      <c r="H45" s="5">
        <f>J45*0.2</f>
        <v>249248</v>
      </c>
      <c r="I45" s="5">
        <v>2044561.6379999984</v>
      </c>
      <c r="J45" s="5">
        <v>1246240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13</v>
      </c>
      <c r="F46" s="5">
        <f t="shared" ref="F46:F78" si="6">J46*0.9</f>
        <v>42363.9</v>
      </c>
      <c r="G46" s="5">
        <v>0</v>
      </c>
      <c r="H46" s="5">
        <f t="shared" ref="H46:H78" si="7">J46*0.1</f>
        <v>4707.1000000000004</v>
      </c>
      <c r="I46" s="5">
        <v>75173.931000000026</v>
      </c>
      <c r="J46" s="5">
        <v>47071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13</v>
      </c>
      <c r="F47" s="5">
        <f t="shared" si="6"/>
        <v>22880.7</v>
      </c>
      <c r="G47" s="5">
        <v>0</v>
      </c>
      <c r="H47" s="5">
        <f t="shared" si="7"/>
        <v>2542.3000000000002</v>
      </c>
      <c r="I47" s="5">
        <v>40595.347000000002</v>
      </c>
      <c r="J47" s="5">
        <v>25423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13</v>
      </c>
      <c r="F48" s="5">
        <f t="shared" si="6"/>
        <v>11176.2</v>
      </c>
      <c r="G48" s="5">
        <v>0</v>
      </c>
      <c r="H48" s="5">
        <f t="shared" si="7"/>
        <v>1241.8000000000002</v>
      </c>
      <c r="I48" s="5">
        <v>19835.674000000003</v>
      </c>
      <c r="J48" s="5">
        <v>12418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13</v>
      </c>
      <c r="F49" s="5">
        <f t="shared" si="6"/>
        <v>77118.3</v>
      </c>
      <c r="G49" s="5">
        <v>0</v>
      </c>
      <c r="H49" s="5">
        <f t="shared" si="7"/>
        <v>8568.7000000000007</v>
      </c>
      <c r="I49" s="5">
        <v>136841.18299999996</v>
      </c>
      <c r="J49" s="5">
        <v>85687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13</v>
      </c>
      <c r="F50" s="5">
        <f t="shared" si="6"/>
        <v>127368.90000000001</v>
      </c>
      <c r="G50" s="5">
        <v>0</v>
      </c>
      <c r="H50" s="5">
        <f t="shared" si="7"/>
        <v>14152.1</v>
      </c>
      <c r="I50" s="5">
        <v>226024.36700000009</v>
      </c>
      <c r="J50" s="5">
        <v>141521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13</v>
      </c>
      <c r="F51" s="5">
        <f t="shared" si="6"/>
        <v>35136</v>
      </c>
      <c r="G51" s="5">
        <v>0</v>
      </c>
      <c r="H51" s="5">
        <f t="shared" si="7"/>
        <v>3904</v>
      </c>
      <c r="I51" s="5">
        <v>62349.55000000001</v>
      </c>
      <c r="J51" s="5">
        <v>39040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13</v>
      </c>
      <c r="F52" s="5">
        <f t="shared" si="6"/>
        <v>54798.3</v>
      </c>
      <c r="G52" s="5">
        <v>0</v>
      </c>
      <c r="H52" s="5">
        <f t="shared" si="7"/>
        <v>6088.7000000000007</v>
      </c>
      <c r="I52" s="5">
        <v>97229.854999999996</v>
      </c>
      <c r="J52" s="5">
        <v>60887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13</v>
      </c>
      <c r="F53" s="5">
        <f t="shared" si="6"/>
        <v>15755.4</v>
      </c>
      <c r="G53" s="5">
        <v>0</v>
      </c>
      <c r="H53" s="5">
        <f t="shared" si="7"/>
        <v>1750.6000000000001</v>
      </c>
      <c r="I53" s="5">
        <v>27954.506000000001</v>
      </c>
      <c r="J53" s="5">
        <v>17506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13</v>
      </c>
      <c r="F54" s="5">
        <f t="shared" si="6"/>
        <v>108314.1</v>
      </c>
      <c r="G54" s="5">
        <v>0</v>
      </c>
      <c r="H54" s="5">
        <f t="shared" si="7"/>
        <v>12034.900000000001</v>
      </c>
      <c r="I54" s="5">
        <v>192591.32099999997</v>
      </c>
      <c r="J54" s="5">
        <v>120349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13</v>
      </c>
      <c r="F55" s="5">
        <f t="shared" si="6"/>
        <v>56064.6</v>
      </c>
      <c r="G55" s="5">
        <v>0</v>
      </c>
      <c r="H55" s="5">
        <f t="shared" si="7"/>
        <v>6229.4000000000005</v>
      </c>
      <c r="I55" s="5">
        <v>99483.108999999997</v>
      </c>
      <c r="J55" s="5">
        <v>62294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13</v>
      </c>
      <c r="F56" s="5">
        <f t="shared" si="6"/>
        <v>68461.2</v>
      </c>
      <c r="G56" s="5">
        <v>0</v>
      </c>
      <c r="H56" s="5">
        <f t="shared" si="7"/>
        <v>7606.8</v>
      </c>
      <c r="I56" s="5">
        <v>121486.33300000001</v>
      </c>
      <c r="J56" s="5">
        <v>76068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13</v>
      </c>
      <c r="F57" s="5">
        <f t="shared" si="6"/>
        <v>17518.5</v>
      </c>
      <c r="G57" s="5">
        <v>0</v>
      </c>
      <c r="H57" s="5">
        <f t="shared" si="7"/>
        <v>1946.5</v>
      </c>
      <c r="I57" s="5">
        <v>31088.769</v>
      </c>
      <c r="J57" s="5">
        <v>19465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13</v>
      </c>
      <c r="F58" s="5">
        <f t="shared" si="6"/>
        <v>143074.80000000002</v>
      </c>
      <c r="G58" s="5">
        <v>0</v>
      </c>
      <c r="H58" s="5">
        <f t="shared" si="7"/>
        <v>15897.2</v>
      </c>
      <c r="I58" s="5">
        <v>253886.28900000008</v>
      </c>
      <c r="J58" s="5">
        <v>158972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13</v>
      </c>
      <c r="F59" s="5">
        <f t="shared" si="6"/>
        <v>88245</v>
      </c>
      <c r="G59" s="5">
        <v>0</v>
      </c>
      <c r="H59" s="5">
        <f t="shared" si="7"/>
        <v>9805</v>
      </c>
      <c r="I59" s="5">
        <v>156594.69400000002</v>
      </c>
      <c r="J59" s="5">
        <v>98050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13</v>
      </c>
      <c r="F60" s="5">
        <f t="shared" si="6"/>
        <v>23438.7</v>
      </c>
      <c r="G60" s="5">
        <v>0</v>
      </c>
      <c r="H60" s="5">
        <f t="shared" si="7"/>
        <v>2604.3000000000002</v>
      </c>
      <c r="I60" s="5">
        <v>41591.408000000003</v>
      </c>
      <c r="J60" s="5">
        <v>26043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13</v>
      </c>
      <c r="F61" s="5">
        <f t="shared" si="6"/>
        <v>11188.800000000001</v>
      </c>
      <c r="G61" s="5">
        <v>0</v>
      </c>
      <c r="H61" s="5">
        <f t="shared" si="7"/>
        <v>1243.2</v>
      </c>
      <c r="I61" s="5">
        <v>19853.186000000002</v>
      </c>
      <c r="J61" s="5">
        <v>12432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13</v>
      </c>
      <c r="F62" s="5">
        <f t="shared" si="6"/>
        <v>24591.600000000002</v>
      </c>
      <c r="G62" s="5">
        <v>0</v>
      </c>
      <c r="H62" s="5">
        <f t="shared" si="7"/>
        <v>2732.4</v>
      </c>
      <c r="I62" s="5">
        <v>43635.245000000003</v>
      </c>
      <c r="J62" s="5">
        <v>27324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13</v>
      </c>
      <c r="F63" s="5">
        <f t="shared" si="6"/>
        <v>13389.300000000001</v>
      </c>
      <c r="G63" s="5">
        <v>0</v>
      </c>
      <c r="H63" s="5">
        <f t="shared" si="7"/>
        <v>1487.7</v>
      </c>
      <c r="I63" s="5">
        <v>23758.226000000002</v>
      </c>
      <c r="J63" s="5">
        <v>14877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13</v>
      </c>
      <c r="F64" s="5">
        <f t="shared" si="6"/>
        <v>50375.700000000004</v>
      </c>
      <c r="G64" s="5">
        <v>0</v>
      </c>
      <c r="H64" s="5">
        <f t="shared" si="7"/>
        <v>5597.3</v>
      </c>
      <c r="I64" s="5">
        <v>89392.54</v>
      </c>
      <c r="J64" s="5">
        <v>55973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13</v>
      </c>
      <c r="F65" s="5">
        <f t="shared" si="6"/>
        <v>52879.5</v>
      </c>
      <c r="G65" s="5">
        <v>0</v>
      </c>
      <c r="H65" s="5">
        <f t="shared" si="7"/>
        <v>5875.5</v>
      </c>
      <c r="I65" s="5">
        <v>93836.454999999987</v>
      </c>
      <c r="J65" s="5">
        <v>58755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13</v>
      </c>
      <c r="F66" s="5">
        <f t="shared" si="6"/>
        <v>60539.4</v>
      </c>
      <c r="G66" s="5">
        <v>0</v>
      </c>
      <c r="H66" s="5">
        <f t="shared" si="7"/>
        <v>6726.6</v>
      </c>
      <c r="I66" s="5">
        <v>107445.83300000001</v>
      </c>
      <c r="J66" s="5">
        <v>67266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13</v>
      </c>
      <c r="F67" s="5">
        <f t="shared" si="6"/>
        <v>108482.40000000001</v>
      </c>
      <c r="G67" s="5">
        <v>0</v>
      </c>
      <c r="H67" s="5">
        <f t="shared" si="7"/>
        <v>12053.6</v>
      </c>
      <c r="I67" s="5">
        <v>192506.27800000002</v>
      </c>
      <c r="J67" s="5">
        <v>120536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13</v>
      </c>
      <c r="F68" s="5">
        <f t="shared" si="6"/>
        <v>71666.100000000006</v>
      </c>
      <c r="G68" s="5">
        <v>0</v>
      </c>
      <c r="H68" s="5">
        <f t="shared" si="7"/>
        <v>7962.9000000000005</v>
      </c>
      <c r="I68" s="5">
        <v>127184.82600000002</v>
      </c>
      <c r="J68" s="5">
        <v>79629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13</v>
      </c>
      <c r="F69" s="5">
        <f t="shared" si="6"/>
        <v>37154.700000000004</v>
      </c>
      <c r="G69" s="5">
        <v>0</v>
      </c>
      <c r="H69" s="5">
        <f t="shared" si="7"/>
        <v>4128.3</v>
      </c>
      <c r="I69" s="5">
        <v>65935.17300000001</v>
      </c>
      <c r="J69" s="5">
        <v>41283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13</v>
      </c>
      <c r="F70" s="5">
        <f t="shared" si="6"/>
        <v>30339</v>
      </c>
      <c r="G70" s="5">
        <v>0</v>
      </c>
      <c r="H70" s="5">
        <f t="shared" si="7"/>
        <v>3371</v>
      </c>
      <c r="I70" s="5">
        <v>53835.863999999994</v>
      </c>
      <c r="J70" s="5">
        <v>33710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13</v>
      </c>
      <c r="F71" s="5">
        <f t="shared" si="6"/>
        <v>38926.800000000003</v>
      </c>
      <c r="G71" s="5">
        <v>0</v>
      </c>
      <c r="H71" s="5">
        <f t="shared" si="7"/>
        <v>4325.2</v>
      </c>
      <c r="I71" s="5">
        <v>69075.293999999994</v>
      </c>
      <c r="J71" s="5">
        <v>43252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13</v>
      </c>
      <c r="F72" s="5">
        <f t="shared" si="6"/>
        <v>53777.700000000004</v>
      </c>
      <c r="G72" s="5">
        <v>0</v>
      </c>
      <c r="H72" s="5">
        <f t="shared" si="7"/>
        <v>5975.3</v>
      </c>
      <c r="I72" s="5">
        <v>95421.350999999981</v>
      </c>
      <c r="J72" s="5">
        <v>59753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13</v>
      </c>
      <c r="F73" s="5">
        <f t="shared" si="6"/>
        <v>46682.1</v>
      </c>
      <c r="G73" s="5">
        <v>0</v>
      </c>
      <c r="H73" s="5">
        <f t="shared" si="7"/>
        <v>5186.9000000000005</v>
      </c>
      <c r="I73" s="5">
        <v>82837.236000000004</v>
      </c>
      <c r="J73" s="5">
        <v>51869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13</v>
      </c>
      <c r="F74" s="5">
        <f t="shared" si="6"/>
        <v>28606.5</v>
      </c>
      <c r="G74" s="5">
        <v>0</v>
      </c>
      <c r="H74" s="5">
        <f t="shared" si="7"/>
        <v>3178.5</v>
      </c>
      <c r="I74" s="5">
        <v>50766.720000000001</v>
      </c>
      <c r="J74" s="5">
        <v>31785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13</v>
      </c>
      <c r="F75" s="5">
        <f t="shared" si="6"/>
        <v>18121.5</v>
      </c>
      <c r="G75" s="5">
        <v>0</v>
      </c>
      <c r="H75" s="5">
        <f t="shared" si="7"/>
        <v>2013.5</v>
      </c>
      <c r="I75" s="5">
        <v>32156.442999999999</v>
      </c>
      <c r="J75" s="5">
        <v>20135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13</v>
      </c>
      <c r="F76" s="5">
        <f t="shared" si="6"/>
        <v>39989.700000000004</v>
      </c>
      <c r="G76" s="5">
        <v>0</v>
      </c>
      <c r="H76" s="5">
        <f t="shared" si="7"/>
        <v>4443.3</v>
      </c>
      <c r="I76" s="5">
        <v>70965.175000000017</v>
      </c>
      <c r="J76" s="5">
        <v>44433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13</v>
      </c>
      <c r="F77" s="5">
        <f t="shared" si="6"/>
        <v>15483.6</v>
      </c>
      <c r="G77" s="5">
        <v>0</v>
      </c>
      <c r="H77" s="5">
        <f t="shared" si="7"/>
        <v>1720.4</v>
      </c>
      <c r="I77" s="5">
        <v>27476.506999999998</v>
      </c>
      <c r="J77" s="5">
        <v>17204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13</v>
      </c>
      <c r="F78" s="5">
        <f t="shared" si="6"/>
        <v>354582.9</v>
      </c>
      <c r="G78" s="5">
        <v>0</v>
      </c>
      <c r="H78" s="5">
        <f t="shared" si="7"/>
        <v>39398.100000000006</v>
      </c>
      <c r="I78" s="5">
        <v>629223.41999999981</v>
      </c>
      <c r="J78" s="5">
        <v>393981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13</v>
      </c>
      <c r="F79" s="5">
        <f>J79*0.8</f>
        <v>83300</v>
      </c>
      <c r="G79" s="5">
        <v>0</v>
      </c>
      <c r="H79" s="5">
        <f>J79*0.2</f>
        <v>20825</v>
      </c>
      <c r="I79" s="5">
        <v>170811.14500000011</v>
      </c>
      <c r="J79" s="5">
        <v>104125</v>
      </c>
    </row>
    <row r="80" spans="1:10" ht="15" thickBot="1" x14ac:dyDescent="0.35">
      <c r="A80" s="9" t="s">
        <v>171</v>
      </c>
      <c r="B80" s="10"/>
      <c r="C80" s="10"/>
      <c r="D80" s="10"/>
      <c r="E80" s="11"/>
      <c r="F80" s="6">
        <f>SUM(F2:F79)</f>
        <v>15566691.199999999</v>
      </c>
      <c r="G80" s="6">
        <f>SUM(G2:G79)</f>
        <v>125281.20000000001</v>
      </c>
      <c r="H80" s="6">
        <f>SUM(H2:H79)</f>
        <v>3423394.5999999996</v>
      </c>
      <c r="I80" s="7">
        <f>SUM(I2:I79)</f>
        <v>30760336.095999993</v>
      </c>
      <c r="J80" s="7">
        <f>SUM(J2:J79)</f>
        <v>19115367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180</v>
      </c>
      <c r="F2" s="5">
        <f>J2*0.8</f>
        <v>513461.60000000003</v>
      </c>
      <c r="G2" s="5">
        <v>0</v>
      </c>
      <c r="H2" s="5">
        <f>J2*0.2</f>
        <v>128365.40000000001</v>
      </c>
      <c r="I2" s="5">
        <v>1039767.8710000003</v>
      </c>
      <c r="J2" s="5">
        <v>641827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180</v>
      </c>
      <c r="F3" s="5">
        <f t="shared" ref="F3:F21" si="0">J3*0.8</f>
        <v>83739.200000000012</v>
      </c>
      <c r="G3" s="5">
        <v>0</v>
      </c>
      <c r="H3" s="5">
        <f t="shared" ref="H3:H21" si="1">J3*0.2</f>
        <v>20934.800000000003</v>
      </c>
      <c r="I3" s="5">
        <v>171676.62900000002</v>
      </c>
      <c r="J3" s="5">
        <v>104674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180</v>
      </c>
      <c r="F4" s="5">
        <f t="shared" si="0"/>
        <v>218001.6</v>
      </c>
      <c r="G4" s="5">
        <v>0</v>
      </c>
      <c r="H4" s="5">
        <f t="shared" si="1"/>
        <v>54500.4</v>
      </c>
      <c r="I4" s="5">
        <v>444379.7539999999</v>
      </c>
      <c r="J4" s="5">
        <v>272502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180</v>
      </c>
      <c r="F5" s="5">
        <f t="shared" si="0"/>
        <v>205588.80000000002</v>
      </c>
      <c r="G5" s="5">
        <v>0</v>
      </c>
      <c r="H5" s="5">
        <f t="shared" si="1"/>
        <v>51397.200000000004</v>
      </c>
      <c r="I5" s="5">
        <v>419396.18299999984</v>
      </c>
      <c r="J5" s="5">
        <v>256986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180</v>
      </c>
      <c r="F6" s="5">
        <f t="shared" si="0"/>
        <v>155309.6</v>
      </c>
      <c r="G6" s="5">
        <v>0</v>
      </c>
      <c r="H6" s="5">
        <f t="shared" si="1"/>
        <v>38827.4</v>
      </c>
      <c r="I6" s="5">
        <v>316423.12700000015</v>
      </c>
      <c r="J6" s="5">
        <v>194137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180</v>
      </c>
      <c r="F7" s="5">
        <f t="shared" si="0"/>
        <v>413031.2</v>
      </c>
      <c r="G7" s="5">
        <v>0</v>
      </c>
      <c r="H7" s="5">
        <f t="shared" si="1"/>
        <v>103257.8</v>
      </c>
      <c r="I7" s="5">
        <v>832015.48100000015</v>
      </c>
      <c r="J7" s="5">
        <v>516289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180</v>
      </c>
      <c r="F8" s="5">
        <f t="shared" si="0"/>
        <v>133810.4</v>
      </c>
      <c r="G8" s="5">
        <v>0</v>
      </c>
      <c r="H8" s="5">
        <f t="shared" si="1"/>
        <v>33452.6</v>
      </c>
      <c r="I8" s="5">
        <v>273916.50500000006</v>
      </c>
      <c r="J8" s="5">
        <v>167263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180</v>
      </c>
      <c r="F9" s="5">
        <f t="shared" si="0"/>
        <v>108400</v>
      </c>
      <c r="G9" s="5">
        <v>0</v>
      </c>
      <c r="H9" s="5">
        <f t="shared" si="1"/>
        <v>27100</v>
      </c>
      <c r="I9" s="5">
        <v>219628.7240000001</v>
      </c>
      <c r="J9" s="5">
        <v>135500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180</v>
      </c>
      <c r="F10" s="5">
        <f t="shared" si="0"/>
        <v>182139.2</v>
      </c>
      <c r="G10" s="5">
        <v>0</v>
      </c>
      <c r="H10" s="5">
        <f t="shared" si="1"/>
        <v>45534.8</v>
      </c>
      <c r="I10" s="5">
        <v>370663.29</v>
      </c>
      <c r="J10" s="5">
        <v>227674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180</v>
      </c>
      <c r="F11" s="5">
        <f t="shared" si="0"/>
        <v>159727.20000000001</v>
      </c>
      <c r="G11" s="5">
        <v>0</v>
      </c>
      <c r="H11" s="5">
        <f t="shared" si="1"/>
        <v>39931.800000000003</v>
      </c>
      <c r="I11" s="5">
        <v>324373.02100000012</v>
      </c>
      <c r="J11" s="5">
        <v>199659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180</v>
      </c>
      <c r="F12" s="5">
        <f t="shared" si="0"/>
        <v>359151.2</v>
      </c>
      <c r="G12" s="5">
        <v>0</v>
      </c>
      <c r="H12" s="5">
        <f t="shared" si="1"/>
        <v>89787.8</v>
      </c>
      <c r="I12" s="5">
        <v>721890.50099999981</v>
      </c>
      <c r="J12" s="5">
        <v>448939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180</v>
      </c>
      <c r="F13" s="5">
        <f t="shared" si="0"/>
        <v>269189.60000000003</v>
      </c>
      <c r="G13" s="5">
        <v>0</v>
      </c>
      <c r="H13" s="5">
        <f t="shared" si="1"/>
        <v>67297.400000000009</v>
      </c>
      <c r="I13" s="5">
        <v>541435.43799999985</v>
      </c>
      <c r="J13" s="5">
        <v>336487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180</v>
      </c>
      <c r="F14" s="5">
        <f t="shared" si="0"/>
        <v>619791.20000000007</v>
      </c>
      <c r="G14" s="5">
        <v>0</v>
      </c>
      <c r="H14" s="5">
        <f t="shared" si="1"/>
        <v>154947.80000000002</v>
      </c>
      <c r="I14" s="5">
        <v>1245564.8269999998</v>
      </c>
      <c r="J14" s="5">
        <v>774739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180</v>
      </c>
      <c r="F15" s="5">
        <f t="shared" si="0"/>
        <v>82718.400000000009</v>
      </c>
      <c r="G15" s="5">
        <v>0</v>
      </c>
      <c r="H15" s="5">
        <f t="shared" si="1"/>
        <v>20679.600000000002</v>
      </c>
      <c r="I15" s="5">
        <v>166560.33099999998</v>
      </c>
      <c r="J15" s="5">
        <v>103398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180</v>
      </c>
      <c r="F16" s="5">
        <f t="shared" si="0"/>
        <v>134564.80000000002</v>
      </c>
      <c r="G16" s="5">
        <v>0</v>
      </c>
      <c r="H16" s="5">
        <f t="shared" si="1"/>
        <v>33641.200000000004</v>
      </c>
      <c r="I16" s="5">
        <v>273853.69099999999</v>
      </c>
      <c r="J16" s="5">
        <v>168206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180</v>
      </c>
      <c r="F17" s="5">
        <f t="shared" si="0"/>
        <v>419046.40000000002</v>
      </c>
      <c r="G17" s="5">
        <v>0</v>
      </c>
      <c r="H17" s="5">
        <f t="shared" si="1"/>
        <v>104761.60000000001</v>
      </c>
      <c r="I17" s="5">
        <v>843866.82500000042</v>
      </c>
      <c r="J17" s="5">
        <v>523808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180</v>
      </c>
      <c r="F18" s="5">
        <f t="shared" si="0"/>
        <v>176500</v>
      </c>
      <c r="G18" s="5">
        <v>0</v>
      </c>
      <c r="H18" s="5">
        <f t="shared" si="1"/>
        <v>44125</v>
      </c>
      <c r="I18" s="5">
        <v>358036.35500000004</v>
      </c>
      <c r="J18" s="5">
        <v>220625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180</v>
      </c>
      <c r="F19" s="5">
        <f t="shared" si="0"/>
        <v>258852.80000000002</v>
      </c>
      <c r="G19" s="5">
        <v>0</v>
      </c>
      <c r="H19" s="5">
        <f t="shared" si="1"/>
        <v>64713.200000000004</v>
      </c>
      <c r="I19" s="5">
        <v>525098.85199999996</v>
      </c>
      <c r="J19" s="5">
        <v>323566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180</v>
      </c>
      <c r="F20" s="5">
        <f t="shared" si="0"/>
        <v>122948</v>
      </c>
      <c r="G20" s="5">
        <v>0</v>
      </c>
      <c r="H20" s="5">
        <f t="shared" si="1"/>
        <v>30737</v>
      </c>
      <c r="I20" s="5">
        <v>250853.21899999995</v>
      </c>
      <c r="J20" s="5">
        <v>153685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180</v>
      </c>
      <c r="F21" s="5">
        <f t="shared" si="0"/>
        <v>117299.20000000001</v>
      </c>
      <c r="G21" s="5">
        <v>0</v>
      </c>
      <c r="H21" s="5">
        <f t="shared" si="1"/>
        <v>29324.800000000003</v>
      </c>
      <c r="I21" s="5">
        <v>235907.99100000004</v>
      </c>
      <c r="J21" s="5">
        <v>146624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180</v>
      </c>
      <c r="F22" s="5">
        <f>J22*0.8</f>
        <v>72306.400000000009</v>
      </c>
      <c r="G22" s="5">
        <f>J22*0.2</f>
        <v>18076.600000000002</v>
      </c>
      <c r="H22" s="5">
        <v>0</v>
      </c>
      <c r="I22" s="5">
        <v>144937.57099999997</v>
      </c>
      <c r="J22" s="5">
        <v>90383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180</v>
      </c>
      <c r="F23" s="5">
        <f t="shared" ref="F23:F39" si="2">J23*0.8</f>
        <v>281055.2</v>
      </c>
      <c r="G23" s="5">
        <v>0</v>
      </c>
      <c r="H23" s="5">
        <f t="shared" ref="H23:H39" si="3">J23*0.2</f>
        <v>70263.8</v>
      </c>
      <c r="I23" s="5">
        <v>563427.37200000009</v>
      </c>
      <c r="J23" s="5">
        <v>351319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180</v>
      </c>
      <c r="F24" s="5">
        <f t="shared" si="2"/>
        <v>186341.6</v>
      </c>
      <c r="G24" s="5">
        <v>0</v>
      </c>
      <c r="H24" s="5">
        <f t="shared" si="3"/>
        <v>46585.4</v>
      </c>
      <c r="I24" s="5">
        <v>377840.51799999987</v>
      </c>
      <c r="J24" s="5">
        <v>232927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180</v>
      </c>
      <c r="F25" s="5">
        <f t="shared" si="2"/>
        <v>171262.40000000002</v>
      </c>
      <c r="G25" s="5">
        <v>0</v>
      </c>
      <c r="H25" s="5">
        <f t="shared" si="3"/>
        <v>42815.600000000006</v>
      </c>
      <c r="I25" s="5">
        <v>345498.58299999987</v>
      </c>
      <c r="J25" s="5">
        <v>214078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180</v>
      </c>
      <c r="F26" s="5">
        <f t="shared" si="2"/>
        <v>521933.60000000003</v>
      </c>
      <c r="G26" s="5">
        <v>0</v>
      </c>
      <c r="H26" s="5">
        <f t="shared" si="3"/>
        <v>130483.40000000001</v>
      </c>
      <c r="I26" s="5">
        <v>1052759.5730000008</v>
      </c>
      <c r="J26" s="5">
        <v>652417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180</v>
      </c>
      <c r="F27" s="5">
        <f t="shared" si="2"/>
        <v>193840</v>
      </c>
      <c r="G27" s="5">
        <v>0</v>
      </c>
      <c r="H27" s="5">
        <f t="shared" si="3"/>
        <v>48460</v>
      </c>
      <c r="I27" s="5">
        <v>394731.01000000018</v>
      </c>
      <c r="J27" s="5">
        <v>242300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180</v>
      </c>
      <c r="F28" s="5">
        <f t="shared" si="2"/>
        <v>379535.2</v>
      </c>
      <c r="G28" s="5">
        <v>0</v>
      </c>
      <c r="H28" s="5">
        <f t="shared" si="3"/>
        <v>94883.8</v>
      </c>
      <c r="I28" s="5">
        <v>770278.37799999921</v>
      </c>
      <c r="J28" s="5">
        <v>474419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180</v>
      </c>
      <c r="F29" s="5">
        <f t="shared" si="2"/>
        <v>242176</v>
      </c>
      <c r="G29" s="5">
        <v>0</v>
      </c>
      <c r="H29" s="5">
        <f t="shared" si="3"/>
        <v>60544</v>
      </c>
      <c r="I29" s="5">
        <v>492791.78599999985</v>
      </c>
      <c r="J29" s="5">
        <v>302720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180</v>
      </c>
      <c r="F30" s="5">
        <f t="shared" si="2"/>
        <v>929932.80000000005</v>
      </c>
      <c r="G30" s="5">
        <v>0</v>
      </c>
      <c r="H30" s="5">
        <f t="shared" si="3"/>
        <v>232483.20000000001</v>
      </c>
      <c r="I30" s="5">
        <v>1863799.6179999984</v>
      </c>
      <c r="J30" s="5">
        <v>1162416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180</v>
      </c>
      <c r="F31" s="5">
        <f t="shared" si="2"/>
        <v>257117.6</v>
      </c>
      <c r="G31" s="5">
        <v>0</v>
      </c>
      <c r="H31" s="5">
        <f t="shared" si="3"/>
        <v>64279.4</v>
      </c>
      <c r="I31" s="5">
        <v>517137.70200000005</v>
      </c>
      <c r="J31" s="5">
        <v>321397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180</v>
      </c>
      <c r="F32" s="5">
        <f t="shared" si="2"/>
        <v>73903.199999999997</v>
      </c>
      <c r="G32" s="5">
        <v>0</v>
      </c>
      <c r="H32" s="5">
        <f t="shared" si="3"/>
        <v>18475.8</v>
      </c>
      <c r="I32" s="5">
        <v>150956.86999999997</v>
      </c>
      <c r="J32" s="5">
        <v>92379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180</v>
      </c>
      <c r="F33" s="5">
        <f t="shared" si="2"/>
        <v>81390.400000000009</v>
      </c>
      <c r="G33" s="5">
        <v>0</v>
      </c>
      <c r="H33" s="5">
        <f t="shared" si="3"/>
        <v>20347.600000000002</v>
      </c>
      <c r="I33" s="5">
        <v>166765.51199999999</v>
      </c>
      <c r="J33" s="5">
        <v>101738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180</v>
      </c>
      <c r="F34" s="5">
        <f t="shared" si="2"/>
        <v>104652.8</v>
      </c>
      <c r="G34" s="5">
        <v>0</v>
      </c>
      <c r="H34" s="5">
        <f t="shared" si="3"/>
        <v>26163.200000000001</v>
      </c>
      <c r="I34" s="5">
        <v>213738.12000000002</v>
      </c>
      <c r="J34" s="5">
        <v>130816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180</v>
      </c>
      <c r="F35" s="5">
        <f t="shared" si="2"/>
        <v>65963.199999999997</v>
      </c>
      <c r="G35" s="5">
        <v>0</v>
      </c>
      <c r="H35" s="5">
        <f t="shared" si="3"/>
        <v>16490.8</v>
      </c>
      <c r="I35" s="5">
        <v>134257.64700000003</v>
      </c>
      <c r="J35" s="5">
        <v>82454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180</v>
      </c>
      <c r="F36" s="5">
        <f t="shared" si="2"/>
        <v>1285971.2000000002</v>
      </c>
      <c r="G36" s="5">
        <v>0</v>
      </c>
      <c r="H36" s="5">
        <f t="shared" si="3"/>
        <v>321492.80000000005</v>
      </c>
      <c r="I36" s="5">
        <v>2577545.4060000028</v>
      </c>
      <c r="J36" s="5">
        <v>1607464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180</v>
      </c>
      <c r="F37" s="5">
        <f t="shared" si="2"/>
        <v>114531.20000000001</v>
      </c>
      <c r="G37" s="5">
        <v>0</v>
      </c>
      <c r="H37" s="5">
        <f t="shared" si="3"/>
        <v>28632.800000000003</v>
      </c>
      <c r="I37" s="5">
        <v>230121.93700000001</v>
      </c>
      <c r="J37" s="5">
        <v>143164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180</v>
      </c>
      <c r="F38" s="5">
        <f t="shared" si="2"/>
        <v>139238.39999999999</v>
      </c>
      <c r="G38" s="5">
        <v>0</v>
      </c>
      <c r="H38" s="5">
        <f t="shared" si="3"/>
        <v>34809.599999999999</v>
      </c>
      <c r="I38" s="5">
        <v>282263.82900000003</v>
      </c>
      <c r="J38" s="5">
        <v>174048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180</v>
      </c>
      <c r="F39" s="5">
        <f t="shared" si="2"/>
        <v>794459.20000000007</v>
      </c>
      <c r="G39" s="5">
        <v>0</v>
      </c>
      <c r="H39" s="5">
        <f t="shared" si="3"/>
        <v>198614.80000000002</v>
      </c>
      <c r="I39" s="5">
        <v>1592788.4540000008</v>
      </c>
      <c r="J39" s="5">
        <v>993074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180</v>
      </c>
      <c r="F40" s="5">
        <f>J40*0.8</f>
        <v>387549.60000000003</v>
      </c>
      <c r="G40" s="5">
        <f>J40*0.2</f>
        <v>96887.400000000009</v>
      </c>
      <c r="H40" s="5">
        <v>0</v>
      </c>
      <c r="I40" s="5">
        <v>776883.75200000056</v>
      </c>
      <c r="J40" s="5">
        <v>484437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180</v>
      </c>
      <c r="F41" s="5">
        <f>J41*0.9</f>
        <v>48017.700000000004</v>
      </c>
      <c r="G41" s="5">
        <v>0</v>
      </c>
      <c r="H41" s="5">
        <f>J41*0.1</f>
        <v>5335.3</v>
      </c>
      <c r="I41" s="5">
        <v>85543.361999999994</v>
      </c>
      <c r="J41" s="5">
        <v>53353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180</v>
      </c>
      <c r="F42" s="5">
        <f t="shared" ref="F42:F44" si="4">J42*0.9</f>
        <v>63245.700000000004</v>
      </c>
      <c r="G42" s="5">
        <v>0</v>
      </c>
      <c r="H42" s="5">
        <f t="shared" ref="H42:H44" si="5">J42*0.1</f>
        <v>7027.3</v>
      </c>
      <c r="I42" s="5">
        <v>112700.89399999997</v>
      </c>
      <c r="J42" s="5">
        <v>70273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180</v>
      </c>
      <c r="F43" s="5">
        <f t="shared" si="4"/>
        <v>21530.7</v>
      </c>
      <c r="G43" s="5">
        <v>0</v>
      </c>
      <c r="H43" s="5">
        <f t="shared" si="5"/>
        <v>2392.3000000000002</v>
      </c>
      <c r="I43" s="5">
        <v>38353.808999999994</v>
      </c>
      <c r="J43" s="5">
        <v>23923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180</v>
      </c>
      <c r="F44" s="5">
        <f t="shared" si="4"/>
        <v>325408.5</v>
      </c>
      <c r="G44" s="5">
        <v>0</v>
      </c>
      <c r="H44" s="5">
        <f t="shared" si="5"/>
        <v>36156.5</v>
      </c>
      <c r="I44" s="5">
        <v>579685.61699999985</v>
      </c>
      <c r="J44" s="5">
        <v>361565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180</v>
      </c>
      <c r="F45" s="5">
        <f>J45*0.8</f>
        <v>961845.60000000009</v>
      </c>
      <c r="G45" s="5">
        <v>0</v>
      </c>
      <c r="H45" s="5">
        <f>J45*0.2</f>
        <v>240461.40000000002</v>
      </c>
      <c r="I45" s="5">
        <v>1983412.4029999995</v>
      </c>
      <c r="J45" s="5">
        <v>1202307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180</v>
      </c>
      <c r="F46" s="5">
        <f t="shared" ref="F46:F78" si="6">J46*0.9</f>
        <v>42209.1</v>
      </c>
      <c r="G46" s="5">
        <v>0</v>
      </c>
      <c r="H46" s="5">
        <f t="shared" ref="H46:H78" si="7">J46*0.1</f>
        <v>4689.9000000000005</v>
      </c>
      <c r="I46" s="5">
        <v>75218.082000000009</v>
      </c>
      <c r="J46" s="5">
        <v>46899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180</v>
      </c>
      <c r="F47" s="5">
        <f t="shared" si="6"/>
        <v>21429.9</v>
      </c>
      <c r="G47" s="5">
        <v>0</v>
      </c>
      <c r="H47" s="5">
        <f t="shared" si="7"/>
        <v>2381.1</v>
      </c>
      <c r="I47" s="5">
        <v>38172.379999999997</v>
      </c>
      <c r="J47" s="5">
        <v>23811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180</v>
      </c>
      <c r="F48" s="5">
        <f t="shared" si="6"/>
        <v>10550.7</v>
      </c>
      <c r="G48" s="5">
        <v>0</v>
      </c>
      <c r="H48" s="5">
        <f t="shared" si="7"/>
        <v>1172.3</v>
      </c>
      <c r="I48" s="5">
        <v>18822.539999999997</v>
      </c>
      <c r="J48" s="5">
        <v>11723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180</v>
      </c>
      <c r="F49" s="5">
        <f t="shared" si="6"/>
        <v>74476.800000000003</v>
      </c>
      <c r="G49" s="5">
        <v>0</v>
      </c>
      <c r="H49" s="5">
        <f t="shared" si="7"/>
        <v>8275.2000000000007</v>
      </c>
      <c r="I49" s="5">
        <v>132698.72300000003</v>
      </c>
      <c r="J49" s="5">
        <v>82752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180</v>
      </c>
      <c r="F50" s="5">
        <f t="shared" si="6"/>
        <v>126000</v>
      </c>
      <c r="G50" s="5">
        <v>0</v>
      </c>
      <c r="H50" s="5">
        <f t="shared" si="7"/>
        <v>14000</v>
      </c>
      <c r="I50" s="5">
        <v>224486.06299999988</v>
      </c>
      <c r="J50" s="5">
        <v>140000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180</v>
      </c>
      <c r="F51" s="5">
        <f t="shared" si="6"/>
        <v>28259.100000000002</v>
      </c>
      <c r="G51" s="5">
        <v>0</v>
      </c>
      <c r="H51" s="5">
        <f t="shared" si="7"/>
        <v>3139.9</v>
      </c>
      <c r="I51" s="5">
        <v>50344.417999999998</v>
      </c>
      <c r="J51" s="5">
        <v>31399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180</v>
      </c>
      <c r="F52" s="5">
        <f t="shared" si="6"/>
        <v>53103.6</v>
      </c>
      <c r="G52" s="5">
        <v>0</v>
      </c>
      <c r="H52" s="5">
        <f t="shared" si="7"/>
        <v>5900.4000000000005</v>
      </c>
      <c r="I52" s="5">
        <v>94624.871000000057</v>
      </c>
      <c r="J52" s="5">
        <v>59004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180</v>
      </c>
      <c r="F53" s="5">
        <f t="shared" si="6"/>
        <v>15038.1</v>
      </c>
      <c r="G53" s="5">
        <v>0</v>
      </c>
      <c r="H53" s="5">
        <f t="shared" si="7"/>
        <v>1670.9</v>
      </c>
      <c r="I53" s="5">
        <v>26785.015999999996</v>
      </c>
      <c r="J53" s="5">
        <v>16709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180</v>
      </c>
      <c r="F54" s="5">
        <f t="shared" si="6"/>
        <v>89721.900000000009</v>
      </c>
      <c r="G54" s="5">
        <v>0</v>
      </c>
      <c r="H54" s="5">
        <f t="shared" si="7"/>
        <v>9969.1</v>
      </c>
      <c r="I54" s="5">
        <v>159831.76300000001</v>
      </c>
      <c r="J54" s="5">
        <v>99691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180</v>
      </c>
      <c r="F55" s="5">
        <f t="shared" si="6"/>
        <v>57242.700000000004</v>
      </c>
      <c r="G55" s="5">
        <v>0</v>
      </c>
      <c r="H55" s="5">
        <f t="shared" si="7"/>
        <v>6360.3</v>
      </c>
      <c r="I55" s="5">
        <v>101969.29000000001</v>
      </c>
      <c r="J55" s="5">
        <v>63603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180</v>
      </c>
      <c r="F56" s="5">
        <f t="shared" si="6"/>
        <v>59321.700000000004</v>
      </c>
      <c r="G56" s="5">
        <v>0</v>
      </c>
      <c r="H56" s="5">
        <f t="shared" si="7"/>
        <v>6591.3</v>
      </c>
      <c r="I56" s="5">
        <v>105673.24400000004</v>
      </c>
      <c r="J56" s="5">
        <v>65913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180</v>
      </c>
      <c r="F57" s="5">
        <f t="shared" si="6"/>
        <v>15317.1</v>
      </c>
      <c r="G57" s="5">
        <v>0</v>
      </c>
      <c r="H57" s="5">
        <f t="shared" si="7"/>
        <v>1701.9</v>
      </c>
      <c r="I57" s="5">
        <v>27291.528999999999</v>
      </c>
      <c r="J57" s="5">
        <v>17019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180</v>
      </c>
      <c r="F58" s="5">
        <f t="shared" si="6"/>
        <v>144241.20000000001</v>
      </c>
      <c r="G58" s="5">
        <v>0</v>
      </c>
      <c r="H58" s="5">
        <f t="shared" si="7"/>
        <v>16026.800000000001</v>
      </c>
      <c r="I58" s="5">
        <v>257065.70100000006</v>
      </c>
      <c r="J58" s="5">
        <v>160268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180</v>
      </c>
      <c r="F59" s="5">
        <f t="shared" si="6"/>
        <v>80000.100000000006</v>
      </c>
      <c r="G59" s="5">
        <v>0</v>
      </c>
      <c r="H59" s="5">
        <f t="shared" si="7"/>
        <v>8888.9</v>
      </c>
      <c r="I59" s="5">
        <v>142497.34199999998</v>
      </c>
      <c r="J59" s="5">
        <v>88889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180</v>
      </c>
      <c r="F60" s="5">
        <f t="shared" si="6"/>
        <v>23465.7</v>
      </c>
      <c r="G60" s="5">
        <v>0</v>
      </c>
      <c r="H60" s="5">
        <f t="shared" si="7"/>
        <v>2607.3000000000002</v>
      </c>
      <c r="I60" s="5">
        <v>41801.025000000001</v>
      </c>
      <c r="J60" s="5">
        <v>26073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180</v>
      </c>
      <c r="F61" s="5">
        <f t="shared" si="6"/>
        <v>10760.4</v>
      </c>
      <c r="G61" s="5">
        <v>0</v>
      </c>
      <c r="H61" s="5">
        <f t="shared" si="7"/>
        <v>1195.6000000000001</v>
      </c>
      <c r="I61" s="5">
        <v>19172.277999999998</v>
      </c>
      <c r="J61" s="5">
        <v>11956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180</v>
      </c>
      <c r="F62" s="5">
        <f t="shared" si="6"/>
        <v>25175.7</v>
      </c>
      <c r="G62" s="5">
        <v>0</v>
      </c>
      <c r="H62" s="5">
        <f t="shared" si="7"/>
        <v>2797.3</v>
      </c>
      <c r="I62" s="5">
        <v>44865.928999999996</v>
      </c>
      <c r="J62" s="5">
        <v>27973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180</v>
      </c>
      <c r="F63" s="5">
        <f t="shared" si="6"/>
        <v>11766.6</v>
      </c>
      <c r="G63" s="5">
        <v>0</v>
      </c>
      <c r="H63" s="5">
        <f t="shared" si="7"/>
        <v>1307.4000000000001</v>
      </c>
      <c r="I63" s="5">
        <v>20956.168999999998</v>
      </c>
      <c r="J63" s="5">
        <v>13074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180</v>
      </c>
      <c r="F64" s="5">
        <f t="shared" si="6"/>
        <v>44670.6</v>
      </c>
      <c r="G64" s="5">
        <v>0</v>
      </c>
      <c r="H64" s="5">
        <f t="shared" si="7"/>
        <v>4963.4000000000005</v>
      </c>
      <c r="I64" s="5">
        <v>79567.313999999998</v>
      </c>
      <c r="J64" s="5">
        <v>49634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180</v>
      </c>
      <c r="F65" s="5">
        <f t="shared" si="6"/>
        <v>40865.4</v>
      </c>
      <c r="G65" s="5">
        <v>0</v>
      </c>
      <c r="H65" s="5">
        <f t="shared" si="7"/>
        <v>4540.6000000000004</v>
      </c>
      <c r="I65" s="5">
        <v>72786.191999999995</v>
      </c>
      <c r="J65" s="5">
        <v>45406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180</v>
      </c>
      <c r="F66" s="5">
        <f t="shared" si="6"/>
        <v>47347.200000000004</v>
      </c>
      <c r="G66" s="5">
        <v>0</v>
      </c>
      <c r="H66" s="5">
        <f t="shared" si="7"/>
        <v>5260.8</v>
      </c>
      <c r="I66" s="5">
        <v>84337.801999999981</v>
      </c>
      <c r="J66" s="5">
        <v>52608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180</v>
      </c>
      <c r="F67" s="5">
        <f t="shared" si="6"/>
        <v>96714</v>
      </c>
      <c r="G67" s="5">
        <v>0</v>
      </c>
      <c r="H67" s="5">
        <f t="shared" si="7"/>
        <v>10746</v>
      </c>
      <c r="I67" s="5">
        <v>172322.75</v>
      </c>
      <c r="J67" s="5">
        <v>107460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180</v>
      </c>
      <c r="F68" s="5">
        <f t="shared" si="6"/>
        <v>56257.200000000004</v>
      </c>
      <c r="G68" s="5">
        <v>0</v>
      </c>
      <c r="H68" s="5">
        <f t="shared" si="7"/>
        <v>6250.8</v>
      </c>
      <c r="I68" s="5">
        <v>100229.68400000001</v>
      </c>
      <c r="J68" s="5">
        <v>62508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180</v>
      </c>
      <c r="F69" s="5">
        <f t="shared" si="6"/>
        <v>35663.4</v>
      </c>
      <c r="G69" s="5">
        <v>0</v>
      </c>
      <c r="H69" s="5">
        <f t="shared" si="7"/>
        <v>3962.6000000000004</v>
      </c>
      <c r="I69" s="5">
        <v>63550.928999999996</v>
      </c>
      <c r="J69" s="5">
        <v>39626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180</v>
      </c>
      <c r="F70" s="5">
        <f t="shared" si="6"/>
        <v>25895.7</v>
      </c>
      <c r="G70" s="5">
        <v>0</v>
      </c>
      <c r="H70" s="5">
        <f t="shared" si="7"/>
        <v>2877.3</v>
      </c>
      <c r="I70" s="5">
        <v>46127.413000000008</v>
      </c>
      <c r="J70" s="5">
        <v>28773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180</v>
      </c>
      <c r="F71" s="5">
        <f t="shared" si="6"/>
        <v>37233</v>
      </c>
      <c r="G71" s="5">
        <v>0</v>
      </c>
      <c r="H71" s="5">
        <f t="shared" si="7"/>
        <v>4137</v>
      </c>
      <c r="I71" s="5">
        <v>66332.952000000019</v>
      </c>
      <c r="J71" s="5">
        <v>41370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180</v>
      </c>
      <c r="F72" s="5">
        <f t="shared" si="6"/>
        <v>44421.3</v>
      </c>
      <c r="G72" s="5">
        <v>0</v>
      </c>
      <c r="H72" s="5">
        <f t="shared" si="7"/>
        <v>4935.7000000000007</v>
      </c>
      <c r="I72" s="5">
        <v>79159.858000000007</v>
      </c>
      <c r="J72" s="5">
        <v>49357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180</v>
      </c>
      <c r="F73" s="5">
        <f t="shared" si="6"/>
        <v>43984.800000000003</v>
      </c>
      <c r="G73" s="5">
        <v>0</v>
      </c>
      <c r="H73" s="5">
        <f t="shared" si="7"/>
        <v>4887.2</v>
      </c>
      <c r="I73" s="5">
        <v>78368.003000000012</v>
      </c>
      <c r="J73" s="5">
        <v>48872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180</v>
      </c>
      <c r="F74" s="5">
        <f t="shared" si="6"/>
        <v>27288.9</v>
      </c>
      <c r="G74" s="5">
        <v>0</v>
      </c>
      <c r="H74" s="5">
        <f t="shared" si="7"/>
        <v>3032.1000000000004</v>
      </c>
      <c r="I74" s="5">
        <v>48610.77</v>
      </c>
      <c r="J74" s="5">
        <v>30321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180</v>
      </c>
      <c r="F75" s="5">
        <f t="shared" si="6"/>
        <v>21037.5</v>
      </c>
      <c r="G75" s="5">
        <v>0</v>
      </c>
      <c r="H75" s="5">
        <f t="shared" si="7"/>
        <v>2337.5</v>
      </c>
      <c r="I75" s="5">
        <v>37501.615999999995</v>
      </c>
      <c r="J75" s="5">
        <v>23375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180</v>
      </c>
      <c r="F76" s="5">
        <f t="shared" si="6"/>
        <v>36106.200000000004</v>
      </c>
      <c r="G76" s="5">
        <v>0</v>
      </c>
      <c r="H76" s="5">
        <f t="shared" si="7"/>
        <v>4011.8</v>
      </c>
      <c r="I76" s="5">
        <v>64356.424000000006</v>
      </c>
      <c r="J76" s="5">
        <v>40118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180</v>
      </c>
      <c r="F77" s="5">
        <f t="shared" si="6"/>
        <v>22704.3</v>
      </c>
      <c r="G77" s="5">
        <v>0</v>
      </c>
      <c r="H77" s="5">
        <f t="shared" si="7"/>
        <v>2522.7000000000003</v>
      </c>
      <c r="I77" s="5">
        <v>40507.031999999999</v>
      </c>
      <c r="J77" s="5">
        <v>25227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180</v>
      </c>
      <c r="F78" s="5">
        <f t="shared" si="6"/>
        <v>317248.2</v>
      </c>
      <c r="G78" s="5">
        <v>0</v>
      </c>
      <c r="H78" s="5">
        <f t="shared" si="7"/>
        <v>35249.800000000003</v>
      </c>
      <c r="I78" s="5">
        <v>565267.13499999954</v>
      </c>
      <c r="J78" s="5">
        <v>352498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180</v>
      </c>
      <c r="F79" s="5">
        <f>J79*0.8</f>
        <v>67864</v>
      </c>
      <c r="G79" s="5">
        <v>0</v>
      </c>
      <c r="H79" s="5">
        <f>J79*0.2</f>
        <v>16966</v>
      </c>
      <c r="I79" s="5">
        <v>139949.38099999996</v>
      </c>
      <c r="J79" s="5">
        <v>84830</v>
      </c>
    </row>
    <row r="80" spans="1:10" ht="15" thickBot="1" x14ac:dyDescent="0.35">
      <c r="A80" s="9" t="s">
        <v>171</v>
      </c>
      <c r="B80" s="10"/>
      <c r="C80" s="10"/>
      <c r="D80" s="10"/>
      <c r="E80" s="11"/>
      <c r="F80" s="6">
        <f>SUM(F2:F79)</f>
        <v>14289860.69999999</v>
      </c>
      <c r="G80" s="6">
        <f>SUM(G2:G79)</f>
        <v>114964.00000000001</v>
      </c>
      <c r="H80" s="6">
        <f>SUM(H2:H79)</f>
        <v>3145873.299999998</v>
      </c>
      <c r="I80" s="7">
        <f>SUM(I2:I79)</f>
        <v>28344779.955999997</v>
      </c>
      <c r="J80" s="7">
        <f>SUM(J2:J79)</f>
        <v>17550698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181</v>
      </c>
      <c r="F2" s="5">
        <f>J2*0.8</f>
        <v>551548.80000000005</v>
      </c>
      <c r="G2" s="5">
        <v>0</v>
      </c>
      <c r="H2" s="5">
        <f>J2*0.2</f>
        <v>137887.20000000001</v>
      </c>
      <c r="I2" s="5">
        <v>1116771.2899999991</v>
      </c>
      <c r="J2" s="5">
        <v>689436</v>
      </c>
      <c r="L2" s="8"/>
    </row>
    <row r="3" spans="1:12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181</v>
      </c>
      <c r="F3" s="5">
        <f t="shared" ref="F3:F21" si="0">J3*0.8</f>
        <v>83867.200000000012</v>
      </c>
      <c r="G3" s="5">
        <v>0</v>
      </c>
      <c r="H3" s="5">
        <f t="shared" ref="H3:H21" si="1">J3*0.2</f>
        <v>20966.800000000003</v>
      </c>
      <c r="I3" s="5">
        <v>171890.28599999999</v>
      </c>
      <c r="J3" s="5">
        <v>104834</v>
      </c>
      <c r="L3" s="8"/>
    </row>
    <row r="4" spans="1:12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181</v>
      </c>
      <c r="F4" s="5">
        <f t="shared" si="0"/>
        <v>221131.2</v>
      </c>
      <c r="G4" s="5">
        <v>0</v>
      </c>
      <c r="H4" s="5">
        <f t="shared" si="1"/>
        <v>55282.8</v>
      </c>
      <c r="I4" s="5">
        <v>450874.90899999981</v>
      </c>
      <c r="J4" s="5">
        <v>276414</v>
      </c>
      <c r="L4" s="8"/>
    </row>
    <row r="5" spans="1:12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181</v>
      </c>
      <c r="F5" s="5">
        <f t="shared" si="0"/>
        <v>212324</v>
      </c>
      <c r="G5" s="5">
        <v>0</v>
      </c>
      <c r="H5" s="5">
        <f t="shared" si="1"/>
        <v>53081</v>
      </c>
      <c r="I5" s="5">
        <v>433478.31300000002</v>
      </c>
      <c r="J5" s="5">
        <v>265405</v>
      </c>
      <c r="L5" s="8"/>
    </row>
    <row r="6" spans="1:12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181</v>
      </c>
      <c r="F6" s="5">
        <f t="shared" si="0"/>
        <v>169346.40000000002</v>
      </c>
      <c r="G6" s="5">
        <v>0</v>
      </c>
      <c r="H6" s="5">
        <f t="shared" si="1"/>
        <v>42336.600000000006</v>
      </c>
      <c r="I6" s="5">
        <v>345083.7649999999</v>
      </c>
      <c r="J6" s="5">
        <v>211683</v>
      </c>
      <c r="L6" s="8"/>
    </row>
    <row r="7" spans="1:12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181</v>
      </c>
      <c r="F7" s="5">
        <f t="shared" si="0"/>
        <v>430628</v>
      </c>
      <c r="G7" s="5">
        <v>0</v>
      </c>
      <c r="H7" s="5">
        <f t="shared" si="1"/>
        <v>107657</v>
      </c>
      <c r="I7" s="5">
        <v>867028.47700000054</v>
      </c>
      <c r="J7" s="5">
        <v>538285</v>
      </c>
      <c r="L7" s="8"/>
    </row>
    <row r="8" spans="1:12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181</v>
      </c>
      <c r="F8" s="5">
        <f t="shared" si="0"/>
        <v>124397.6</v>
      </c>
      <c r="G8" s="5">
        <v>0</v>
      </c>
      <c r="H8" s="5">
        <f t="shared" si="1"/>
        <v>31099.4</v>
      </c>
      <c r="I8" s="5">
        <v>254711.16199999998</v>
      </c>
      <c r="J8" s="5">
        <v>155497</v>
      </c>
      <c r="L8" s="8"/>
    </row>
    <row r="9" spans="1:12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181</v>
      </c>
      <c r="F9" s="5">
        <f t="shared" si="0"/>
        <v>92771.200000000012</v>
      </c>
      <c r="G9" s="5">
        <v>0</v>
      </c>
      <c r="H9" s="5">
        <f t="shared" si="1"/>
        <v>23192.800000000003</v>
      </c>
      <c r="I9" s="5">
        <v>187994.12299999999</v>
      </c>
      <c r="J9" s="5">
        <v>115964</v>
      </c>
      <c r="L9" s="8"/>
    </row>
    <row r="10" spans="1:12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181</v>
      </c>
      <c r="F10" s="5">
        <f t="shared" si="0"/>
        <v>195720</v>
      </c>
      <c r="G10" s="5">
        <v>0</v>
      </c>
      <c r="H10" s="5">
        <f t="shared" si="1"/>
        <v>48930</v>
      </c>
      <c r="I10" s="5">
        <v>398617.88699999987</v>
      </c>
      <c r="J10" s="5">
        <v>244650</v>
      </c>
      <c r="L10" s="8"/>
    </row>
    <row r="11" spans="1:12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181</v>
      </c>
      <c r="F11" s="5">
        <f t="shared" si="0"/>
        <v>162434.40000000002</v>
      </c>
      <c r="G11" s="5">
        <v>0</v>
      </c>
      <c r="H11" s="5">
        <f t="shared" si="1"/>
        <v>40608.600000000006</v>
      </c>
      <c r="I11" s="5">
        <v>329799.38200000016</v>
      </c>
      <c r="J11" s="5">
        <v>203043</v>
      </c>
      <c r="L11" s="8"/>
    </row>
    <row r="12" spans="1:12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181</v>
      </c>
      <c r="F12" s="5">
        <f t="shared" si="0"/>
        <v>380748</v>
      </c>
      <c r="G12" s="5">
        <v>0</v>
      </c>
      <c r="H12" s="5">
        <f t="shared" si="1"/>
        <v>95187</v>
      </c>
      <c r="I12" s="5">
        <v>764594.33499999961</v>
      </c>
      <c r="J12" s="5">
        <v>475935</v>
      </c>
      <c r="L12" s="8"/>
    </row>
    <row r="13" spans="1:12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181</v>
      </c>
      <c r="F13" s="5">
        <f t="shared" si="0"/>
        <v>270589.60000000003</v>
      </c>
      <c r="G13" s="5">
        <v>0</v>
      </c>
      <c r="H13" s="5">
        <f t="shared" si="1"/>
        <v>67647.400000000009</v>
      </c>
      <c r="I13" s="5">
        <v>544102.97599999991</v>
      </c>
      <c r="J13" s="5">
        <v>338237</v>
      </c>
      <c r="L13" s="8"/>
    </row>
    <row r="14" spans="1:12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181</v>
      </c>
      <c r="F14" s="5">
        <f t="shared" si="0"/>
        <v>630152</v>
      </c>
      <c r="G14" s="5">
        <v>0</v>
      </c>
      <c r="H14" s="5">
        <f t="shared" si="1"/>
        <v>157538</v>
      </c>
      <c r="I14" s="5">
        <v>1265405.0229999991</v>
      </c>
      <c r="J14" s="5">
        <v>787690</v>
      </c>
      <c r="L14" s="8"/>
    </row>
    <row r="15" spans="1:12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181</v>
      </c>
      <c r="F15" s="5">
        <f t="shared" si="0"/>
        <v>116872.8</v>
      </c>
      <c r="G15" s="5">
        <v>0</v>
      </c>
      <c r="H15" s="5">
        <f t="shared" si="1"/>
        <v>29218.2</v>
      </c>
      <c r="I15" s="5">
        <v>235454.76699999996</v>
      </c>
      <c r="J15" s="5">
        <v>146091</v>
      </c>
      <c r="L15" s="8"/>
    </row>
    <row r="16" spans="1:12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181</v>
      </c>
      <c r="F16" s="5">
        <f t="shared" si="0"/>
        <v>130504</v>
      </c>
      <c r="G16" s="5">
        <v>0</v>
      </c>
      <c r="H16" s="5">
        <f t="shared" si="1"/>
        <v>32626</v>
      </c>
      <c r="I16" s="5">
        <v>264978.39600000001</v>
      </c>
      <c r="J16" s="5">
        <v>163130</v>
      </c>
      <c r="L16" s="8"/>
    </row>
    <row r="17" spans="1:12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181</v>
      </c>
      <c r="F17" s="5">
        <f t="shared" si="0"/>
        <v>462655.2</v>
      </c>
      <c r="G17" s="5">
        <v>0</v>
      </c>
      <c r="H17" s="5">
        <f t="shared" si="1"/>
        <v>115663.8</v>
      </c>
      <c r="I17" s="5">
        <v>931475.32200000074</v>
      </c>
      <c r="J17" s="5">
        <v>578319</v>
      </c>
      <c r="L17" s="8"/>
    </row>
    <row r="18" spans="1:12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181</v>
      </c>
      <c r="F18" s="5">
        <f t="shared" si="0"/>
        <v>171010.40000000002</v>
      </c>
      <c r="G18" s="5">
        <v>0</v>
      </c>
      <c r="H18" s="5">
        <f t="shared" si="1"/>
        <v>42752.600000000006</v>
      </c>
      <c r="I18" s="5">
        <v>346763.06400000007</v>
      </c>
      <c r="J18" s="5">
        <v>213763</v>
      </c>
      <c r="L18" s="8"/>
    </row>
    <row r="19" spans="1:12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181</v>
      </c>
      <c r="F19" s="5">
        <f t="shared" si="0"/>
        <v>269804.83200000005</v>
      </c>
      <c r="G19" s="5">
        <v>0</v>
      </c>
      <c r="H19" s="5">
        <f t="shared" si="1"/>
        <v>67451.208000000013</v>
      </c>
      <c r="I19" s="5">
        <v>546932.6399999999</v>
      </c>
      <c r="J19" s="5">
        <v>337256.04000000004</v>
      </c>
      <c r="L19" s="8"/>
    </row>
    <row r="20" spans="1:12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181</v>
      </c>
      <c r="F20" s="5">
        <f t="shared" si="0"/>
        <v>126417.60000000001</v>
      </c>
      <c r="G20" s="5">
        <v>0</v>
      </c>
      <c r="H20" s="5">
        <f t="shared" si="1"/>
        <v>31604.400000000001</v>
      </c>
      <c r="I20" s="5">
        <v>257520.75200000001</v>
      </c>
      <c r="J20" s="5">
        <v>158022</v>
      </c>
      <c r="L20" s="8"/>
    </row>
    <row r="21" spans="1:12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181</v>
      </c>
      <c r="F21" s="5">
        <f t="shared" si="0"/>
        <v>120716.8</v>
      </c>
      <c r="G21" s="5">
        <v>0</v>
      </c>
      <c r="H21" s="5">
        <f t="shared" si="1"/>
        <v>30179.200000000001</v>
      </c>
      <c r="I21" s="5">
        <v>242740.80300000001</v>
      </c>
      <c r="J21" s="5">
        <v>150896</v>
      </c>
      <c r="L21" s="8"/>
    </row>
    <row r="22" spans="1:12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181</v>
      </c>
      <c r="F22" s="5">
        <f>J22*0.8</f>
        <v>87676.800000000003</v>
      </c>
      <c r="G22" s="5">
        <f>J22*0.2</f>
        <v>21919.200000000001</v>
      </c>
      <c r="H22" s="5">
        <v>0</v>
      </c>
      <c r="I22" s="5">
        <v>175742.08700000006</v>
      </c>
      <c r="J22" s="5">
        <v>109596</v>
      </c>
      <c r="L22" s="8"/>
    </row>
    <row r="23" spans="1:12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181</v>
      </c>
      <c r="F23" s="5">
        <f t="shared" ref="F23:F39" si="2">J23*0.8</f>
        <v>303467.49599999998</v>
      </c>
      <c r="G23" s="5">
        <v>0</v>
      </c>
      <c r="H23" s="5">
        <f t="shared" ref="H23:H39" si="3">J23*0.2</f>
        <v>75866.873999999996</v>
      </c>
      <c r="I23" s="5">
        <v>608389.93700000027</v>
      </c>
      <c r="J23" s="5">
        <v>379334.37</v>
      </c>
      <c r="L23" s="8"/>
    </row>
    <row r="24" spans="1:12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181</v>
      </c>
      <c r="F24" s="5">
        <f t="shared" si="2"/>
        <v>189126.41600000003</v>
      </c>
      <c r="G24" s="5">
        <v>0</v>
      </c>
      <c r="H24" s="5">
        <f t="shared" si="3"/>
        <v>47281.604000000007</v>
      </c>
      <c r="I24" s="5">
        <v>383372.98800000007</v>
      </c>
      <c r="J24" s="5">
        <v>236408.02000000002</v>
      </c>
      <c r="L24" s="8"/>
    </row>
    <row r="25" spans="1:12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181</v>
      </c>
      <c r="F25" s="5">
        <f t="shared" si="2"/>
        <v>176214.61600000001</v>
      </c>
      <c r="G25" s="5">
        <v>0</v>
      </c>
      <c r="H25" s="5">
        <f t="shared" si="3"/>
        <v>44053.654000000002</v>
      </c>
      <c r="I25" s="5">
        <v>355358.76999999996</v>
      </c>
      <c r="J25" s="5">
        <v>220268.27</v>
      </c>
      <c r="L25" s="8"/>
    </row>
    <row r="26" spans="1:12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181</v>
      </c>
      <c r="F26" s="5">
        <f t="shared" si="2"/>
        <v>557584</v>
      </c>
      <c r="G26" s="5">
        <v>0</v>
      </c>
      <c r="H26" s="5">
        <f t="shared" si="3"/>
        <v>139396</v>
      </c>
      <c r="I26" s="5">
        <v>1124529.7000000002</v>
      </c>
      <c r="J26" s="5">
        <v>696980</v>
      </c>
      <c r="L26" s="8"/>
    </row>
    <row r="27" spans="1:12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181</v>
      </c>
      <c r="F27" s="5">
        <f t="shared" si="2"/>
        <v>207699.424</v>
      </c>
      <c r="G27" s="5">
        <v>0</v>
      </c>
      <c r="H27" s="5">
        <f t="shared" si="3"/>
        <v>51924.856</v>
      </c>
      <c r="I27" s="5">
        <v>421819.26499999972</v>
      </c>
      <c r="J27" s="5">
        <v>259624.28</v>
      </c>
      <c r="L27" s="8"/>
    </row>
    <row r="28" spans="1:12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181</v>
      </c>
      <c r="F28" s="5">
        <f t="shared" si="2"/>
        <v>376906.4</v>
      </c>
      <c r="G28" s="5">
        <v>0</v>
      </c>
      <c r="H28" s="5">
        <f t="shared" si="3"/>
        <v>94226.6</v>
      </c>
      <c r="I28" s="5">
        <v>765175.09999999986</v>
      </c>
      <c r="J28" s="5">
        <v>471133</v>
      </c>
      <c r="L28" s="8"/>
    </row>
    <row r="29" spans="1:12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181</v>
      </c>
      <c r="F29" s="5">
        <f t="shared" si="2"/>
        <v>240349.6</v>
      </c>
      <c r="G29" s="5">
        <v>0</v>
      </c>
      <c r="H29" s="5">
        <f t="shared" si="3"/>
        <v>60087.4</v>
      </c>
      <c r="I29" s="5">
        <v>488866.84600000014</v>
      </c>
      <c r="J29" s="5">
        <v>300437</v>
      </c>
      <c r="L29" s="8"/>
    </row>
    <row r="30" spans="1:12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181</v>
      </c>
      <c r="F30" s="5">
        <f t="shared" si="2"/>
        <v>945356</v>
      </c>
      <c r="G30" s="5">
        <v>0</v>
      </c>
      <c r="H30" s="5">
        <f t="shared" si="3"/>
        <v>236339</v>
      </c>
      <c r="I30" s="5">
        <v>1894413.0310000016</v>
      </c>
      <c r="J30" s="5">
        <v>1181695</v>
      </c>
      <c r="L30" s="8"/>
    </row>
    <row r="31" spans="1:12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181</v>
      </c>
      <c r="F31" s="5">
        <f t="shared" si="2"/>
        <v>284191.2</v>
      </c>
      <c r="G31" s="5">
        <v>0</v>
      </c>
      <c r="H31" s="5">
        <f t="shared" si="3"/>
        <v>71047.8</v>
      </c>
      <c r="I31" s="5">
        <v>572088.6179999999</v>
      </c>
      <c r="J31" s="5">
        <v>355239</v>
      </c>
      <c r="L31" s="8"/>
    </row>
    <row r="32" spans="1:12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181</v>
      </c>
      <c r="F32" s="5">
        <f t="shared" si="2"/>
        <v>77548</v>
      </c>
      <c r="G32" s="5">
        <v>0</v>
      </c>
      <c r="H32" s="5">
        <f t="shared" si="3"/>
        <v>19387</v>
      </c>
      <c r="I32" s="5">
        <v>158062.125</v>
      </c>
      <c r="J32" s="5">
        <v>96935</v>
      </c>
      <c r="L32" s="8"/>
    </row>
    <row r="33" spans="1:12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181</v>
      </c>
      <c r="F33" s="5">
        <f t="shared" si="2"/>
        <v>80762.400000000009</v>
      </c>
      <c r="G33" s="5">
        <v>0</v>
      </c>
      <c r="H33" s="5">
        <f t="shared" si="3"/>
        <v>20190.600000000002</v>
      </c>
      <c r="I33" s="5">
        <v>165406.60999999999</v>
      </c>
      <c r="J33" s="5">
        <v>100953</v>
      </c>
      <c r="L33" s="8"/>
    </row>
    <row r="34" spans="1:12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181</v>
      </c>
      <c r="F34" s="5">
        <f t="shared" si="2"/>
        <v>108645.6</v>
      </c>
      <c r="G34" s="5">
        <v>0</v>
      </c>
      <c r="H34" s="5">
        <f t="shared" si="3"/>
        <v>27161.4</v>
      </c>
      <c r="I34" s="5">
        <v>221731.93000000005</v>
      </c>
      <c r="J34" s="5">
        <v>135807</v>
      </c>
      <c r="L34" s="8"/>
    </row>
    <row r="35" spans="1:12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181</v>
      </c>
      <c r="F35" s="5">
        <f t="shared" si="2"/>
        <v>65424.800000000003</v>
      </c>
      <c r="G35" s="5">
        <v>0</v>
      </c>
      <c r="H35" s="5">
        <f t="shared" si="3"/>
        <v>16356.2</v>
      </c>
      <c r="I35" s="5">
        <v>133214.69899999999</v>
      </c>
      <c r="J35" s="5">
        <v>81781</v>
      </c>
      <c r="L35" s="8"/>
    </row>
    <row r="36" spans="1:12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181</v>
      </c>
      <c r="F36" s="5">
        <f t="shared" si="2"/>
        <v>1372568</v>
      </c>
      <c r="G36" s="5">
        <v>0</v>
      </c>
      <c r="H36" s="5">
        <f t="shared" si="3"/>
        <v>343142</v>
      </c>
      <c r="I36" s="5">
        <v>2750836.8350000004</v>
      </c>
      <c r="J36" s="5">
        <v>1715710</v>
      </c>
      <c r="L36" s="8"/>
    </row>
    <row r="37" spans="1:12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181</v>
      </c>
      <c r="F37" s="5">
        <f t="shared" si="2"/>
        <v>113931.20000000001</v>
      </c>
      <c r="G37" s="5">
        <v>0</v>
      </c>
      <c r="H37" s="5">
        <f t="shared" si="3"/>
        <v>28482.800000000003</v>
      </c>
      <c r="I37" s="5">
        <v>228916.52399999998</v>
      </c>
      <c r="J37" s="5">
        <v>142414</v>
      </c>
      <c r="L37" s="8"/>
    </row>
    <row r="38" spans="1:12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181</v>
      </c>
      <c r="F38" s="5">
        <f t="shared" si="2"/>
        <v>161117.6</v>
      </c>
      <c r="G38" s="5">
        <v>0</v>
      </c>
      <c r="H38" s="5">
        <f t="shared" si="3"/>
        <v>40279.4</v>
      </c>
      <c r="I38" s="5">
        <v>327061.016</v>
      </c>
      <c r="J38" s="5">
        <v>201397</v>
      </c>
      <c r="L38" s="8"/>
    </row>
    <row r="39" spans="1:12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181</v>
      </c>
      <c r="F39" s="5">
        <f t="shared" si="2"/>
        <v>818894.4</v>
      </c>
      <c r="G39" s="5">
        <v>0</v>
      </c>
      <c r="H39" s="5">
        <f t="shared" si="3"/>
        <v>204723.6</v>
      </c>
      <c r="I39" s="5">
        <v>1641509.1899999981</v>
      </c>
      <c r="J39" s="5">
        <v>1023618</v>
      </c>
      <c r="L39" s="8"/>
    </row>
    <row r="40" spans="1:12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181</v>
      </c>
      <c r="F40" s="5">
        <f>J40*0.8</f>
        <v>440673.60000000003</v>
      </c>
      <c r="G40" s="5">
        <f>J40*0.2</f>
        <v>110168.40000000001</v>
      </c>
      <c r="H40" s="5">
        <v>0</v>
      </c>
      <c r="I40" s="5">
        <v>883260.53099999961</v>
      </c>
      <c r="J40" s="5">
        <v>550842</v>
      </c>
      <c r="L40" s="8"/>
    </row>
    <row r="41" spans="1:12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181</v>
      </c>
      <c r="F41" s="5">
        <f>J41*0.9</f>
        <v>51954.3</v>
      </c>
      <c r="G41" s="5">
        <v>0</v>
      </c>
      <c r="H41" s="5">
        <f>J41*0.1</f>
        <v>5772.7000000000007</v>
      </c>
      <c r="I41" s="5">
        <v>92559.735000000015</v>
      </c>
      <c r="J41" s="5">
        <v>57727</v>
      </c>
      <c r="L41" s="8"/>
    </row>
    <row r="42" spans="1:12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181</v>
      </c>
      <c r="F42" s="5">
        <f t="shared" ref="F42:F44" si="4">J42*0.9</f>
        <v>65179.8</v>
      </c>
      <c r="G42" s="5">
        <v>0</v>
      </c>
      <c r="H42" s="5">
        <f t="shared" ref="H42:H44" si="5">J42*0.1</f>
        <v>7242.2000000000007</v>
      </c>
      <c r="I42" s="5">
        <v>116115.15800000001</v>
      </c>
      <c r="J42" s="5">
        <v>72422</v>
      </c>
      <c r="L42" s="8"/>
    </row>
    <row r="43" spans="1:12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181</v>
      </c>
      <c r="F43" s="5">
        <f t="shared" si="4"/>
        <v>32610.600000000002</v>
      </c>
      <c r="G43" s="5">
        <v>0</v>
      </c>
      <c r="H43" s="5">
        <f t="shared" si="5"/>
        <v>3623.4</v>
      </c>
      <c r="I43" s="5">
        <v>58111.132000000005</v>
      </c>
      <c r="J43" s="5">
        <v>36234</v>
      </c>
      <c r="L43" s="8"/>
    </row>
    <row r="44" spans="1:12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181</v>
      </c>
      <c r="F44" s="5">
        <f t="shared" si="4"/>
        <v>353817</v>
      </c>
      <c r="G44" s="5">
        <v>0</v>
      </c>
      <c r="H44" s="5">
        <f t="shared" si="5"/>
        <v>39313</v>
      </c>
      <c r="I44" s="5">
        <v>630277.25900000019</v>
      </c>
      <c r="J44" s="5">
        <v>393130</v>
      </c>
      <c r="L44" s="8"/>
    </row>
    <row r="45" spans="1:12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181</v>
      </c>
      <c r="F45" s="5">
        <f>J45*0.8</f>
        <v>954616.8</v>
      </c>
      <c r="G45" s="5">
        <v>0</v>
      </c>
      <c r="H45" s="5">
        <f>J45*0.2</f>
        <v>238654.2</v>
      </c>
      <c r="I45" s="5">
        <v>1967173.9440000001</v>
      </c>
      <c r="J45" s="5">
        <v>1193271</v>
      </c>
      <c r="L45" s="8"/>
    </row>
    <row r="46" spans="1:12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181</v>
      </c>
      <c r="F46" s="5">
        <f t="shared" ref="F46:F78" si="6">J46*0.9</f>
        <v>41415.300000000003</v>
      </c>
      <c r="G46" s="5">
        <v>0</v>
      </c>
      <c r="H46" s="5">
        <f t="shared" ref="H46:H78" si="7">J46*0.1</f>
        <v>4601.7</v>
      </c>
      <c r="I46" s="5">
        <v>73768.953999999983</v>
      </c>
      <c r="J46" s="5">
        <v>46017</v>
      </c>
      <c r="L46" s="8"/>
    </row>
    <row r="47" spans="1:12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181</v>
      </c>
      <c r="F47" s="5">
        <f t="shared" si="6"/>
        <v>22049.100000000002</v>
      </c>
      <c r="G47" s="5">
        <v>0</v>
      </c>
      <c r="H47" s="5">
        <f t="shared" si="7"/>
        <v>2449.9</v>
      </c>
      <c r="I47" s="5">
        <v>39274.446000000011</v>
      </c>
      <c r="J47" s="5">
        <v>24499</v>
      </c>
      <c r="L47" s="8"/>
    </row>
    <row r="48" spans="1:12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181</v>
      </c>
      <c r="F48" s="5">
        <f t="shared" si="6"/>
        <v>24134.400000000001</v>
      </c>
      <c r="G48" s="5">
        <v>0</v>
      </c>
      <c r="H48" s="5">
        <f t="shared" si="7"/>
        <v>2681.6000000000004</v>
      </c>
      <c r="I48" s="5">
        <v>43030.627999999997</v>
      </c>
      <c r="J48" s="5">
        <v>26816</v>
      </c>
      <c r="L48" s="8"/>
    </row>
    <row r="49" spans="1:12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181</v>
      </c>
      <c r="F49" s="5">
        <f t="shared" si="6"/>
        <v>74961</v>
      </c>
      <c r="G49" s="5">
        <v>0</v>
      </c>
      <c r="H49" s="5">
        <f t="shared" si="7"/>
        <v>8329</v>
      </c>
      <c r="I49" s="5">
        <v>133520.76500000001</v>
      </c>
      <c r="J49" s="5">
        <v>83290</v>
      </c>
      <c r="L49" s="8"/>
    </row>
    <row r="50" spans="1:12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181</v>
      </c>
      <c r="F50" s="5">
        <f t="shared" si="6"/>
        <v>139104.9</v>
      </c>
      <c r="G50" s="5">
        <v>0</v>
      </c>
      <c r="H50" s="5">
        <f t="shared" si="7"/>
        <v>15456.1</v>
      </c>
      <c r="I50" s="5">
        <v>247764.88400000002</v>
      </c>
      <c r="J50" s="5">
        <v>154561</v>
      </c>
      <c r="L50" s="8"/>
    </row>
    <row r="51" spans="1:12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181</v>
      </c>
      <c r="F51" s="5">
        <f t="shared" si="6"/>
        <v>37356.300000000003</v>
      </c>
      <c r="G51" s="5">
        <v>0</v>
      </c>
      <c r="H51" s="5">
        <f t="shared" si="7"/>
        <v>4150.7</v>
      </c>
      <c r="I51" s="5">
        <v>66554.521999999997</v>
      </c>
      <c r="J51" s="5">
        <v>41507</v>
      </c>
      <c r="L51" s="8"/>
    </row>
    <row r="52" spans="1:12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181</v>
      </c>
      <c r="F52" s="5">
        <f t="shared" si="6"/>
        <v>57609.9</v>
      </c>
      <c r="G52" s="5">
        <v>0</v>
      </c>
      <c r="H52" s="5">
        <f t="shared" si="7"/>
        <v>6401.1</v>
      </c>
      <c r="I52" s="5">
        <v>102628.61299999997</v>
      </c>
      <c r="J52" s="5">
        <v>64011</v>
      </c>
      <c r="L52" s="8"/>
    </row>
    <row r="53" spans="1:12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181</v>
      </c>
      <c r="F53" s="5">
        <f t="shared" si="6"/>
        <v>15627.6</v>
      </c>
      <c r="G53" s="5">
        <v>0</v>
      </c>
      <c r="H53" s="5">
        <f t="shared" si="7"/>
        <v>1736.4</v>
      </c>
      <c r="I53" s="5">
        <v>27837.729000000003</v>
      </c>
      <c r="J53" s="5">
        <v>17364</v>
      </c>
      <c r="L53" s="8"/>
    </row>
    <row r="54" spans="1:12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181</v>
      </c>
      <c r="F54" s="5">
        <f t="shared" si="6"/>
        <v>94837.5</v>
      </c>
      <c r="G54" s="5">
        <v>0</v>
      </c>
      <c r="H54" s="5">
        <f t="shared" si="7"/>
        <v>10537.5</v>
      </c>
      <c r="I54" s="5">
        <v>168929.606</v>
      </c>
      <c r="J54" s="5">
        <v>105375</v>
      </c>
      <c r="L54" s="8"/>
    </row>
    <row r="55" spans="1:12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181</v>
      </c>
      <c r="F55" s="5">
        <f t="shared" si="6"/>
        <v>64315.8</v>
      </c>
      <c r="G55" s="5">
        <v>0</v>
      </c>
      <c r="H55" s="5">
        <f t="shared" si="7"/>
        <v>7146.2000000000007</v>
      </c>
      <c r="I55" s="5">
        <v>114573.79800000001</v>
      </c>
      <c r="J55" s="5">
        <v>71462</v>
      </c>
      <c r="L55" s="8"/>
    </row>
    <row r="56" spans="1:12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181</v>
      </c>
      <c r="F56" s="5">
        <f t="shared" si="6"/>
        <v>59897.700000000004</v>
      </c>
      <c r="G56" s="5">
        <v>0</v>
      </c>
      <c r="H56" s="5">
        <f t="shared" si="7"/>
        <v>6655.3</v>
      </c>
      <c r="I56" s="5">
        <v>106692.78400000001</v>
      </c>
      <c r="J56" s="5">
        <v>66553</v>
      </c>
      <c r="L56" s="8"/>
    </row>
    <row r="57" spans="1:12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181</v>
      </c>
      <c r="F57" s="5">
        <f t="shared" si="6"/>
        <v>15154.2</v>
      </c>
      <c r="G57" s="5">
        <v>0</v>
      </c>
      <c r="H57" s="5">
        <f t="shared" si="7"/>
        <v>1683.8000000000002</v>
      </c>
      <c r="I57" s="5">
        <v>26992.935999999998</v>
      </c>
      <c r="J57" s="5">
        <v>16838</v>
      </c>
      <c r="L57" s="8"/>
    </row>
    <row r="58" spans="1:12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181</v>
      </c>
      <c r="F58" s="5">
        <f t="shared" si="6"/>
        <v>129051.90000000001</v>
      </c>
      <c r="G58" s="5">
        <v>0</v>
      </c>
      <c r="H58" s="5">
        <f t="shared" si="7"/>
        <v>14339.1</v>
      </c>
      <c r="I58" s="5">
        <v>229878.23200000002</v>
      </c>
      <c r="J58" s="5">
        <v>143391</v>
      </c>
      <c r="L58" s="8"/>
    </row>
    <row r="59" spans="1:12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181</v>
      </c>
      <c r="F59" s="5">
        <f t="shared" si="6"/>
        <v>87864.3</v>
      </c>
      <c r="G59" s="5">
        <v>0</v>
      </c>
      <c r="H59" s="5">
        <f t="shared" si="7"/>
        <v>9762.7000000000007</v>
      </c>
      <c r="I59" s="5">
        <v>156503.92700000003</v>
      </c>
      <c r="J59" s="5">
        <v>97627</v>
      </c>
      <c r="L59" s="8"/>
    </row>
    <row r="60" spans="1:12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181</v>
      </c>
      <c r="F60" s="5">
        <f t="shared" si="6"/>
        <v>23278.5</v>
      </c>
      <c r="G60" s="5">
        <v>0</v>
      </c>
      <c r="H60" s="5">
        <f t="shared" si="7"/>
        <v>2586.5</v>
      </c>
      <c r="I60" s="5">
        <v>41464.265999999996</v>
      </c>
      <c r="J60" s="5">
        <v>25865</v>
      </c>
      <c r="L60" s="8"/>
    </row>
    <row r="61" spans="1:12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181</v>
      </c>
      <c r="F61" s="5">
        <f t="shared" si="6"/>
        <v>10615.5</v>
      </c>
      <c r="G61" s="5">
        <v>0</v>
      </c>
      <c r="H61" s="5">
        <f t="shared" si="7"/>
        <v>1179.5</v>
      </c>
      <c r="I61" s="5">
        <v>18908.129000000001</v>
      </c>
      <c r="J61" s="5">
        <v>11795</v>
      </c>
      <c r="L61" s="8"/>
    </row>
    <row r="62" spans="1:12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181</v>
      </c>
      <c r="F62" s="5">
        <f t="shared" si="6"/>
        <v>23207.4</v>
      </c>
      <c r="G62" s="5">
        <v>0</v>
      </c>
      <c r="H62" s="5">
        <f t="shared" si="7"/>
        <v>2578.6000000000004</v>
      </c>
      <c r="I62" s="5">
        <v>41336.850000000006</v>
      </c>
      <c r="J62" s="5">
        <v>25786</v>
      </c>
      <c r="L62" s="8"/>
    </row>
    <row r="63" spans="1:12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181</v>
      </c>
      <c r="F63" s="5">
        <f t="shared" si="6"/>
        <v>12336.300000000001</v>
      </c>
      <c r="G63" s="5">
        <v>0</v>
      </c>
      <c r="H63" s="5">
        <f t="shared" si="7"/>
        <v>1370.7</v>
      </c>
      <c r="I63" s="5">
        <v>21973.587</v>
      </c>
      <c r="J63" s="5">
        <v>13707</v>
      </c>
      <c r="L63" s="8"/>
    </row>
    <row r="64" spans="1:12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181</v>
      </c>
      <c r="F64" s="5">
        <f t="shared" si="6"/>
        <v>53707.5</v>
      </c>
      <c r="G64" s="5">
        <v>0</v>
      </c>
      <c r="H64" s="5">
        <f t="shared" si="7"/>
        <v>5967.5</v>
      </c>
      <c r="I64" s="5">
        <v>95684.810999999987</v>
      </c>
      <c r="J64" s="5">
        <v>59675</v>
      </c>
      <c r="L64" s="8"/>
    </row>
    <row r="65" spans="1:12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181</v>
      </c>
      <c r="F65" s="5">
        <f t="shared" si="6"/>
        <v>45666</v>
      </c>
      <c r="G65" s="5">
        <v>0</v>
      </c>
      <c r="H65" s="5">
        <f t="shared" si="7"/>
        <v>5074</v>
      </c>
      <c r="I65" s="5">
        <v>81352.612999999998</v>
      </c>
      <c r="J65" s="5">
        <v>50740</v>
      </c>
      <c r="L65" s="8"/>
    </row>
    <row r="66" spans="1:12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181</v>
      </c>
      <c r="F66" s="5">
        <f t="shared" si="6"/>
        <v>51505.200000000004</v>
      </c>
      <c r="G66" s="5">
        <v>0</v>
      </c>
      <c r="H66" s="5">
        <f t="shared" si="7"/>
        <v>5722.8</v>
      </c>
      <c r="I66" s="5">
        <v>91752.983999999968</v>
      </c>
      <c r="J66" s="5">
        <v>57228</v>
      </c>
      <c r="L66" s="8"/>
    </row>
    <row r="67" spans="1:12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181</v>
      </c>
      <c r="F67" s="5">
        <f t="shared" si="6"/>
        <v>108547.2</v>
      </c>
      <c r="G67" s="5">
        <v>0</v>
      </c>
      <c r="H67" s="5">
        <f t="shared" si="7"/>
        <v>12060.800000000001</v>
      </c>
      <c r="I67" s="5">
        <v>193366.916</v>
      </c>
      <c r="J67" s="5">
        <v>120608</v>
      </c>
      <c r="L67" s="8"/>
    </row>
    <row r="68" spans="1:12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181</v>
      </c>
      <c r="F68" s="5">
        <f t="shared" si="6"/>
        <v>79650.900000000009</v>
      </c>
      <c r="G68" s="5">
        <v>0</v>
      </c>
      <c r="H68" s="5">
        <f t="shared" si="7"/>
        <v>8850.1</v>
      </c>
      <c r="I68" s="5">
        <v>141915.598</v>
      </c>
      <c r="J68" s="5">
        <v>88501</v>
      </c>
      <c r="L68" s="8"/>
    </row>
    <row r="69" spans="1:12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181</v>
      </c>
      <c r="F69" s="5">
        <f t="shared" si="6"/>
        <v>41778.9</v>
      </c>
      <c r="G69" s="5">
        <v>0</v>
      </c>
      <c r="H69" s="5">
        <f t="shared" si="7"/>
        <v>4642.1000000000004</v>
      </c>
      <c r="I69" s="5">
        <v>74428.702999999994</v>
      </c>
      <c r="J69" s="5">
        <v>46421</v>
      </c>
      <c r="L69" s="8"/>
    </row>
    <row r="70" spans="1:12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181</v>
      </c>
      <c r="F70" s="5">
        <f t="shared" si="6"/>
        <v>25758.9</v>
      </c>
      <c r="G70" s="5">
        <v>0</v>
      </c>
      <c r="H70" s="5">
        <f t="shared" si="7"/>
        <v>2862.1000000000004</v>
      </c>
      <c r="I70" s="5">
        <v>45879.125999999997</v>
      </c>
      <c r="J70" s="5">
        <v>28621</v>
      </c>
      <c r="L70" s="8"/>
    </row>
    <row r="71" spans="1:12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181</v>
      </c>
      <c r="F71" s="5">
        <f t="shared" si="6"/>
        <v>36781.200000000004</v>
      </c>
      <c r="G71" s="5">
        <v>0</v>
      </c>
      <c r="H71" s="5">
        <f t="shared" si="7"/>
        <v>4086.8</v>
      </c>
      <c r="I71" s="5">
        <v>65513.146999999997</v>
      </c>
      <c r="J71" s="5">
        <v>40868</v>
      </c>
      <c r="L71" s="8"/>
    </row>
    <row r="72" spans="1:12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181</v>
      </c>
      <c r="F72" s="5">
        <f t="shared" si="6"/>
        <v>47845.8</v>
      </c>
      <c r="G72" s="5">
        <v>0</v>
      </c>
      <c r="H72" s="5">
        <f t="shared" si="7"/>
        <v>5316.2000000000007</v>
      </c>
      <c r="I72" s="5">
        <v>85234.98</v>
      </c>
      <c r="J72" s="5">
        <v>53162</v>
      </c>
      <c r="L72" s="8"/>
    </row>
    <row r="73" spans="1:12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181</v>
      </c>
      <c r="F73" s="5">
        <f t="shared" si="6"/>
        <v>42958.8</v>
      </c>
      <c r="G73" s="5">
        <v>0</v>
      </c>
      <c r="H73" s="5">
        <f t="shared" si="7"/>
        <v>4773.2</v>
      </c>
      <c r="I73" s="5">
        <v>76516.334000000003</v>
      </c>
      <c r="J73" s="5">
        <v>47732</v>
      </c>
      <c r="L73" s="8"/>
    </row>
    <row r="74" spans="1:12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181</v>
      </c>
      <c r="F74" s="5">
        <f t="shared" si="6"/>
        <v>29178.9</v>
      </c>
      <c r="G74" s="5">
        <v>0</v>
      </c>
      <c r="H74" s="5">
        <f t="shared" si="7"/>
        <v>3242.1000000000004</v>
      </c>
      <c r="I74" s="5">
        <v>51974.105000000003</v>
      </c>
      <c r="J74" s="5">
        <v>32421</v>
      </c>
      <c r="L74" s="8"/>
    </row>
    <row r="75" spans="1:12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181</v>
      </c>
      <c r="F75" s="5">
        <f t="shared" si="6"/>
        <v>17667.900000000001</v>
      </c>
      <c r="G75" s="5">
        <v>0</v>
      </c>
      <c r="H75" s="5">
        <f t="shared" si="7"/>
        <v>1963.1000000000001</v>
      </c>
      <c r="I75" s="5">
        <v>31467.477000000003</v>
      </c>
      <c r="J75" s="5">
        <v>19631</v>
      </c>
      <c r="L75" s="8"/>
    </row>
    <row r="76" spans="1:12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181</v>
      </c>
      <c r="F76" s="5">
        <f t="shared" si="6"/>
        <v>31355.100000000002</v>
      </c>
      <c r="G76" s="5">
        <v>0</v>
      </c>
      <c r="H76" s="5">
        <f t="shared" si="7"/>
        <v>3483.9</v>
      </c>
      <c r="I76" s="5">
        <v>55853.022000000004</v>
      </c>
      <c r="J76" s="5">
        <v>34839</v>
      </c>
      <c r="L76" s="8"/>
    </row>
    <row r="77" spans="1:12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181</v>
      </c>
      <c r="F77" s="5">
        <f t="shared" si="6"/>
        <v>16373.7</v>
      </c>
      <c r="G77" s="5">
        <v>0</v>
      </c>
      <c r="H77" s="5">
        <f t="shared" si="7"/>
        <v>1819.3000000000002</v>
      </c>
      <c r="I77" s="5">
        <v>29165.041000000001</v>
      </c>
      <c r="J77" s="5">
        <v>18193</v>
      </c>
      <c r="L77" s="8"/>
    </row>
    <row r="78" spans="1:12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181</v>
      </c>
      <c r="F78" s="5">
        <f t="shared" si="6"/>
        <v>309956.40000000002</v>
      </c>
      <c r="G78" s="5">
        <v>0</v>
      </c>
      <c r="H78" s="5">
        <f t="shared" si="7"/>
        <v>34439.599999999999</v>
      </c>
      <c r="I78" s="5">
        <v>552086.26599999971</v>
      </c>
      <c r="J78" s="5">
        <v>344396</v>
      </c>
      <c r="L78" s="8"/>
    </row>
    <row r="79" spans="1:12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181</v>
      </c>
      <c r="F79" s="5">
        <f>J79*0.8</f>
        <v>79456</v>
      </c>
      <c r="G79" s="5">
        <v>0</v>
      </c>
      <c r="H79" s="5">
        <f>J79*0.2</f>
        <v>19864</v>
      </c>
      <c r="I79" s="5">
        <v>163839.97900000002</v>
      </c>
      <c r="J79" s="5">
        <v>99320</v>
      </c>
      <c r="L79" s="8"/>
    </row>
    <row r="80" spans="1:12" ht="15" thickBot="1" x14ac:dyDescent="0.35">
      <c r="A80" s="9" t="s">
        <v>171</v>
      </c>
      <c r="B80" s="10"/>
      <c r="C80" s="10"/>
      <c r="D80" s="10"/>
      <c r="E80" s="11"/>
      <c r="F80" s="6">
        <f>SUM(F2:F79)</f>
        <v>14940962.084000006</v>
      </c>
      <c r="G80" s="6">
        <f>SUM(G2:G79)</f>
        <v>132087.6</v>
      </c>
      <c r="H80" s="6">
        <f>SUM(H2:H79)</f>
        <v>3273276.296000002</v>
      </c>
      <c r="I80" s="7">
        <f>SUM(I2:I79)</f>
        <v>29617876.460000008</v>
      </c>
      <c r="J80" s="7">
        <f>SUM(J2:J79)</f>
        <v>18346325.98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2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182</v>
      </c>
      <c r="F2" s="5">
        <f>J2*0.8</f>
        <v>699295.20000000007</v>
      </c>
      <c r="G2" s="5">
        <v>0</v>
      </c>
      <c r="H2" s="5">
        <f>J2*0.2</f>
        <v>174823.80000000002</v>
      </c>
      <c r="I2" s="5">
        <v>1415943.4980000006</v>
      </c>
      <c r="J2" s="5">
        <v>874119</v>
      </c>
      <c r="L2" s="8"/>
    </row>
    <row r="3" spans="1:12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182</v>
      </c>
      <c r="F3" s="5">
        <f t="shared" ref="F3:F21" si="0">J3*0.8</f>
        <v>100816</v>
      </c>
      <c r="G3" s="5">
        <v>0</v>
      </c>
      <c r="H3" s="5">
        <f t="shared" ref="H3:H21" si="1">J3*0.2</f>
        <v>25204</v>
      </c>
      <c r="I3" s="5">
        <v>206985.92699999997</v>
      </c>
      <c r="J3" s="5">
        <v>126020</v>
      </c>
      <c r="L3" s="8"/>
    </row>
    <row r="4" spans="1:12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182</v>
      </c>
      <c r="F4" s="5">
        <f t="shared" si="0"/>
        <v>253493.6</v>
      </c>
      <c r="G4" s="5">
        <v>0</v>
      </c>
      <c r="H4" s="5">
        <f t="shared" si="1"/>
        <v>63373.4</v>
      </c>
      <c r="I4" s="5">
        <v>517524.86300000013</v>
      </c>
      <c r="J4" s="5">
        <v>316867</v>
      </c>
      <c r="L4" s="8"/>
    </row>
    <row r="5" spans="1:12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182</v>
      </c>
      <c r="F5" s="5">
        <f t="shared" si="0"/>
        <v>233653.6</v>
      </c>
      <c r="G5" s="5">
        <v>0</v>
      </c>
      <c r="H5" s="5">
        <f t="shared" si="1"/>
        <v>58413.4</v>
      </c>
      <c r="I5" s="5">
        <v>477365.63200000016</v>
      </c>
      <c r="J5" s="5">
        <v>292067</v>
      </c>
      <c r="L5" s="8"/>
    </row>
    <row r="6" spans="1:12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182</v>
      </c>
      <c r="F6" s="5">
        <f t="shared" si="0"/>
        <v>191496</v>
      </c>
      <c r="G6" s="5">
        <v>0</v>
      </c>
      <c r="H6" s="5">
        <f t="shared" si="1"/>
        <v>47874</v>
      </c>
      <c r="I6" s="5">
        <v>391060.34200000018</v>
      </c>
      <c r="J6" s="5">
        <v>239370</v>
      </c>
      <c r="L6" s="8"/>
    </row>
    <row r="7" spans="1:12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182</v>
      </c>
      <c r="F7" s="5">
        <f t="shared" si="0"/>
        <v>520433.60000000003</v>
      </c>
      <c r="G7" s="5">
        <v>0</v>
      </c>
      <c r="H7" s="5">
        <f t="shared" si="1"/>
        <v>130108.40000000001</v>
      </c>
      <c r="I7" s="5">
        <v>1050791.3050000006</v>
      </c>
      <c r="J7" s="5">
        <v>650542</v>
      </c>
      <c r="L7" s="8"/>
    </row>
    <row r="8" spans="1:12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182</v>
      </c>
      <c r="F8" s="5">
        <f t="shared" si="0"/>
        <v>144882.4</v>
      </c>
      <c r="G8" s="5">
        <v>0</v>
      </c>
      <c r="H8" s="5">
        <f t="shared" si="1"/>
        <v>36220.6</v>
      </c>
      <c r="I8" s="5">
        <v>297334.04699999985</v>
      </c>
      <c r="J8" s="5">
        <v>181103</v>
      </c>
      <c r="L8" s="8"/>
    </row>
    <row r="9" spans="1:12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182</v>
      </c>
      <c r="F9" s="5">
        <f t="shared" si="0"/>
        <v>135500.80000000002</v>
      </c>
      <c r="G9" s="5">
        <v>0</v>
      </c>
      <c r="H9" s="5">
        <f t="shared" si="1"/>
        <v>33875.200000000004</v>
      </c>
      <c r="I9" s="5">
        <v>275264.85700000008</v>
      </c>
      <c r="J9" s="5">
        <v>169376</v>
      </c>
      <c r="L9" s="8"/>
    </row>
    <row r="10" spans="1:12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182</v>
      </c>
      <c r="F10" s="5">
        <f t="shared" si="0"/>
        <v>249261.6</v>
      </c>
      <c r="G10" s="5">
        <v>0</v>
      </c>
      <c r="H10" s="5">
        <f t="shared" si="1"/>
        <v>62315.4</v>
      </c>
      <c r="I10" s="5">
        <v>507941.82600000047</v>
      </c>
      <c r="J10" s="5">
        <v>311577</v>
      </c>
      <c r="L10" s="8"/>
    </row>
    <row r="11" spans="1:12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182</v>
      </c>
      <c r="F11" s="5">
        <f t="shared" si="0"/>
        <v>185970.40000000002</v>
      </c>
      <c r="G11" s="5">
        <v>0</v>
      </c>
      <c r="H11" s="5">
        <f t="shared" si="1"/>
        <v>46492.600000000006</v>
      </c>
      <c r="I11" s="5">
        <v>377826.06799999997</v>
      </c>
      <c r="J11" s="5">
        <v>232463</v>
      </c>
      <c r="L11" s="8"/>
    </row>
    <row r="12" spans="1:12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182</v>
      </c>
      <c r="F12" s="5">
        <f t="shared" si="0"/>
        <v>425100.80000000005</v>
      </c>
      <c r="G12" s="5">
        <v>0</v>
      </c>
      <c r="H12" s="5">
        <f t="shared" si="1"/>
        <v>106275.20000000001</v>
      </c>
      <c r="I12" s="5">
        <v>855593.93499999959</v>
      </c>
      <c r="J12" s="5">
        <v>531376</v>
      </c>
      <c r="L12" s="8"/>
    </row>
    <row r="13" spans="1:12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182</v>
      </c>
      <c r="F13" s="5">
        <f t="shared" si="0"/>
        <v>298514.40000000002</v>
      </c>
      <c r="G13" s="5">
        <v>0</v>
      </c>
      <c r="H13" s="5">
        <f t="shared" si="1"/>
        <v>74628.600000000006</v>
      </c>
      <c r="I13" s="5">
        <v>601319.20699999994</v>
      </c>
      <c r="J13" s="5">
        <v>373143</v>
      </c>
      <c r="L13" s="8"/>
    </row>
    <row r="14" spans="1:12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182</v>
      </c>
      <c r="F14" s="5">
        <f t="shared" si="0"/>
        <v>696908.0560000001</v>
      </c>
      <c r="G14" s="5">
        <v>0</v>
      </c>
      <c r="H14" s="5">
        <f t="shared" si="1"/>
        <v>174227.01400000002</v>
      </c>
      <c r="I14" s="5">
        <v>1401545.3919999988</v>
      </c>
      <c r="J14" s="5">
        <v>871135.07000000007</v>
      </c>
      <c r="L14" s="8"/>
    </row>
    <row r="15" spans="1:12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182</v>
      </c>
      <c r="F15" s="5">
        <f t="shared" si="0"/>
        <v>116940</v>
      </c>
      <c r="G15" s="5">
        <v>0</v>
      </c>
      <c r="H15" s="5">
        <f t="shared" si="1"/>
        <v>29235</v>
      </c>
      <c r="I15" s="5">
        <v>235703.21700000003</v>
      </c>
      <c r="J15" s="5">
        <v>146175</v>
      </c>
      <c r="L15" s="8"/>
    </row>
    <row r="16" spans="1:12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182</v>
      </c>
      <c r="F16" s="5">
        <f t="shared" si="0"/>
        <v>128761.60000000001</v>
      </c>
      <c r="G16" s="5">
        <v>0</v>
      </c>
      <c r="H16" s="5">
        <f t="shared" si="1"/>
        <v>32190.400000000001</v>
      </c>
      <c r="I16" s="5">
        <v>261585.89300000007</v>
      </c>
      <c r="J16" s="5">
        <v>160952</v>
      </c>
      <c r="L16" s="8"/>
    </row>
    <row r="17" spans="1:12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182</v>
      </c>
      <c r="F17" s="5">
        <f t="shared" si="0"/>
        <v>475658.4</v>
      </c>
      <c r="G17" s="5">
        <v>0</v>
      </c>
      <c r="H17" s="5">
        <f t="shared" si="1"/>
        <v>118914.6</v>
      </c>
      <c r="I17" s="5">
        <v>959616.21100000013</v>
      </c>
      <c r="J17" s="5">
        <v>594573</v>
      </c>
      <c r="L17" s="8"/>
    </row>
    <row r="18" spans="1:12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182</v>
      </c>
      <c r="F18" s="5">
        <f t="shared" si="0"/>
        <v>191302.40000000002</v>
      </c>
      <c r="G18" s="5">
        <v>0</v>
      </c>
      <c r="H18" s="5">
        <f t="shared" si="1"/>
        <v>47825.600000000006</v>
      </c>
      <c r="I18" s="5">
        <v>388116.34799999994</v>
      </c>
      <c r="J18" s="5">
        <v>239128</v>
      </c>
      <c r="L18" s="8"/>
    </row>
    <row r="19" spans="1:12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182</v>
      </c>
      <c r="F19" s="5">
        <f t="shared" si="0"/>
        <v>321555.00000000017</v>
      </c>
      <c r="G19" s="5">
        <v>0</v>
      </c>
      <c r="H19" s="5">
        <f t="shared" si="1"/>
        <v>80388.750000000044</v>
      </c>
      <c r="I19" s="5">
        <v>652888.06600000022</v>
      </c>
      <c r="J19" s="5">
        <v>401943.75000000017</v>
      </c>
      <c r="L19" s="8"/>
    </row>
    <row r="20" spans="1:12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182</v>
      </c>
      <c r="F20" s="5">
        <f t="shared" si="0"/>
        <v>131214.39999999999</v>
      </c>
      <c r="G20" s="5">
        <v>0</v>
      </c>
      <c r="H20" s="5">
        <f t="shared" si="1"/>
        <v>32803.599999999999</v>
      </c>
      <c r="I20" s="5">
        <v>267936.32899999991</v>
      </c>
      <c r="J20" s="5">
        <v>164018</v>
      </c>
      <c r="L20" s="8"/>
    </row>
    <row r="21" spans="1:12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182</v>
      </c>
      <c r="F21" s="5">
        <f t="shared" si="0"/>
        <v>170473.60000000001</v>
      </c>
      <c r="G21" s="5">
        <v>0</v>
      </c>
      <c r="H21" s="5">
        <f t="shared" si="1"/>
        <v>42618.400000000001</v>
      </c>
      <c r="I21" s="5">
        <v>343095.05599999992</v>
      </c>
      <c r="J21" s="5">
        <v>213092</v>
      </c>
      <c r="L21" s="8"/>
    </row>
    <row r="22" spans="1:12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182</v>
      </c>
      <c r="F22" s="5">
        <f>J22*0.8</f>
        <v>92895.200000000012</v>
      </c>
      <c r="G22" s="5">
        <f>J22*0.2</f>
        <v>23223.800000000003</v>
      </c>
      <c r="H22" s="5">
        <v>0</v>
      </c>
      <c r="I22" s="5">
        <v>186518.6560000001</v>
      </c>
      <c r="J22" s="5">
        <v>116119</v>
      </c>
      <c r="L22" s="8"/>
    </row>
    <row r="23" spans="1:12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182</v>
      </c>
      <c r="F23" s="5">
        <f t="shared" ref="F23:F39" si="2">J23*0.8</f>
        <v>364485.63200000004</v>
      </c>
      <c r="G23" s="5">
        <v>0</v>
      </c>
      <c r="H23" s="5">
        <f t="shared" ref="H23:H39" si="3">J23*0.2</f>
        <v>91121.40800000001</v>
      </c>
      <c r="I23" s="5">
        <v>732017.13400000019</v>
      </c>
      <c r="J23" s="5">
        <v>455607.04000000004</v>
      </c>
      <c r="L23" s="8"/>
    </row>
    <row r="24" spans="1:12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182</v>
      </c>
      <c r="F24" s="5">
        <f t="shared" si="2"/>
        <v>246096.84800000006</v>
      </c>
      <c r="G24" s="5">
        <v>0</v>
      </c>
      <c r="H24" s="5">
        <f t="shared" si="3"/>
        <v>61524.212000000014</v>
      </c>
      <c r="I24" s="5">
        <v>499198.842</v>
      </c>
      <c r="J24" s="5">
        <v>307621.06000000006</v>
      </c>
      <c r="L24" s="8"/>
    </row>
    <row r="25" spans="1:12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182</v>
      </c>
      <c r="F25" s="5">
        <f t="shared" si="2"/>
        <v>212895.76800000004</v>
      </c>
      <c r="G25" s="5">
        <v>0</v>
      </c>
      <c r="H25" s="5">
        <f t="shared" si="3"/>
        <v>53223.94200000001</v>
      </c>
      <c r="I25" s="5">
        <v>430114.33299999975</v>
      </c>
      <c r="J25" s="5">
        <v>266119.71000000002</v>
      </c>
      <c r="L25" s="8"/>
    </row>
    <row r="26" spans="1:12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182</v>
      </c>
      <c r="F26" s="5">
        <f t="shared" si="2"/>
        <v>776574.4</v>
      </c>
      <c r="G26" s="5">
        <v>0</v>
      </c>
      <c r="H26" s="5">
        <f t="shared" si="3"/>
        <v>194143.6</v>
      </c>
      <c r="I26" s="5">
        <v>1569524.5500000007</v>
      </c>
      <c r="J26" s="5">
        <v>970718</v>
      </c>
      <c r="L26" s="8"/>
    </row>
    <row r="27" spans="1:12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182</v>
      </c>
      <c r="F27" s="5">
        <f t="shared" si="2"/>
        <v>232854.36800000002</v>
      </c>
      <c r="G27" s="5">
        <v>0</v>
      </c>
      <c r="H27" s="5">
        <f t="shared" si="3"/>
        <v>58213.592000000004</v>
      </c>
      <c r="I27" s="5">
        <v>474549.42999999993</v>
      </c>
      <c r="J27" s="5">
        <v>291067.96000000002</v>
      </c>
      <c r="L27" s="8"/>
    </row>
    <row r="28" spans="1:12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182</v>
      </c>
      <c r="F28" s="5">
        <f t="shared" si="2"/>
        <v>417599.2</v>
      </c>
      <c r="G28" s="5">
        <v>0</v>
      </c>
      <c r="H28" s="5">
        <f t="shared" si="3"/>
        <v>104399.8</v>
      </c>
      <c r="I28" s="5">
        <v>848667.34999999974</v>
      </c>
      <c r="J28" s="5">
        <v>521999</v>
      </c>
      <c r="L28" s="8"/>
    </row>
    <row r="29" spans="1:12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182</v>
      </c>
      <c r="F29" s="5">
        <f t="shared" si="2"/>
        <v>275908.8</v>
      </c>
      <c r="G29" s="5">
        <v>0</v>
      </c>
      <c r="H29" s="5">
        <f t="shared" si="3"/>
        <v>68977.2</v>
      </c>
      <c r="I29" s="5">
        <v>561534.16600000032</v>
      </c>
      <c r="J29" s="5">
        <v>344886</v>
      </c>
      <c r="L29" s="8"/>
    </row>
    <row r="30" spans="1:12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182</v>
      </c>
      <c r="F30" s="5">
        <f t="shared" si="2"/>
        <v>1111141.6000000001</v>
      </c>
      <c r="G30" s="5">
        <v>0</v>
      </c>
      <c r="H30" s="5">
        <f t="shared" si="3"/>
        <v>277785.40000000002</v>
      </c>
      <c r="I30" s="5">
        <v>2230312.4019999979</v>
      </c>
      <c r="J30" s="5">
        <v>1388927</v>
      </c>
      <c r="L30" s="8"/>
    </row>
    <row r="31" spans="1:12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182</v>
      </c>
      <c r="F31" s="5">
        <f t="shared" si="2"/>
        <v>338609.60000000003</v>
      </c>
      <c r="G31" s="5">
        <v>0</v>
      </c>
      <c r="H31" s="5">
        <f t="shared" si="3"/>
        <v>84652.400000000009</v>
      </c>
      <c r="I31" s="5">
        <v>682683.44599999941</v>
      </c>
      <c r="J31" s="5">
        <v>423262</v>
      </c>
      <c r="L31" s="8"/>
    </row>
    <row r="32" spans="1:12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182</v>
      </c>
      <c r="F32" s="5">
        <f t="shared" si="2"/>
        <v>100311.20000000001</v>
      </c>
      <c r="G32" s="5">
        <v>0</v>
      </c>
      <c r="H32" s="5">
        <f t="shared" si="3"/>
        <v>25077.800000000003</v>
      </c>
      <c r="I32" s="5">
        <v>204934.58800000008</v>
      </c>
      <c r="J32" s="5">
        <v>125389</v>
      </c>
      <c r="L32" s="8"/>
    </row>
    <row r="33" spans="1:12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182</v>
      </c>
      <c r="F33" s="5">
        <f t="shared" si="2"/>
        <v>104724</v>
      </c>
      <c r="G33" s="5">
        <v>0</v>
      </c>
      <c r="H33" s="5">
        <f t="shared" si="3"/>
        <v>26181</v>
      </c>
      <c r="I33" s="5">
        <v>215076.72799999994</v>
      </c>
      <c r="J33" s="5">
        <v>130905</v>
      </c>
      <c r="L33" s="8"/>
    </row>
    <row r="34" spans="1:12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182</v>
      </c>
      <c r="F34" s="5">
        <f t="shared" si="2"/>
        <v>122604</v>
      </c>
      <c r="G34" s="5">
        <v>0</v>
      </c>
      <c r="H34" s="5">
        <f t="shared" si="3"/>
        <v>30651</v>
      </c>
      <c r="I34" s="5">
        <v>250732.21899999995</v>
      </c>
      <c r="J34" s="5">
        <v>153255</v>
      </c>
      <c r="L34" s="8"/>
    </row>
    <row r="35" spans="1:12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182</v>
      </c>
      <c r="F35" s="5">
        <f t="shared" si="2"/>
        <v>64807.200000000004</v>
      </c>
      <c r="G35" s="5">
        <v>0</v>
      </c>
      <c r="H35" s="5">
        <f t="shared" si="3"/>
        <v>16201.800000000001</v>
      </c>
      <c r="I35" s="5">
        <v>132210.85900000003</v>
      </c>
      <c r="J35" s="5">
        <v>81009</v>
      </c>
      <c r="L35" s="8"/>
    </row>
    <row r="36" spans="1:12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182</v>
      </c>
      <c r="F36" s="5">
        <f t="shared" si="2"/>
        <v>1609783.2000000002</v>
      </c>
      <c r="G36" s="5">
        <v>0</v>
      </c>
      <c r="H36" s="5">
        <f t="shared" si="3"/>
        <v>402445.80000000005</v>
      </c>
      <c r="I36" s="5">
        <v>3231530.5560000027</v>
      </c>
      <c r="J36" s="5">
        <v>2012229</v>
      </c>
      <c r="L36" s="8"/>
    </row>
    <row r="37" spans="1:12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182</v>
      </c>
      <c r="F37" s="5">
        <f t="shared" si="2"/>
        <v>114089.60000000001</v>
      </c>
      <c r="G37" s="5">
        <v>0</v>
      </c>
      <c r="H37" s="5">
        <f t="shared" si="3"/>
        <v>28522.400000000001</v>
      </c>
      <c r="I37" s="5">
        <v>229636.76900000003</v>
      </c>
      <c r="J37" s="5">
        <v>142612</v>
      </c>
      <c r="L37" s="8"/>
    </row>
    <row r="38" spans="1:12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182</v>
      </c>
      <c r="F38" s="5">
        <f t="shared" si="2"/>
        <v>175735.2</v>
      </c>
      <c r="G38" s="5">
        <v>0</v>
      </c>
      <c r="H38" s="5">
        <f t="shared" si="3"/>
        <v>43933.8</v>
      </c>
      <c r="I38" s="5">
        <v>356343.37299999985</v>
      </c>
      <c r="J38" s="5">
        <v>219669</v>
      </c>
      <c r="L38" s="8"/>
    </row>
    <row r="39" spans="1:12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182</v>
      </c>
      <c r="F39" s="5">
        <f t="shared" si="2"/>
        <v>986374.4</v>
      </c>
      <c r="G39" s="5">
        <v>0</v>
      </c>
      <c r="H39" s="5">
        <f t="shared" si="3"/>
        <v>246593.6</v>
      </c>
      <c r="I39" s="5">
        <v>1980232.4469999978</v>
      </c>
      <c r="J39" s="5">
        <v>1232968</v>
      </c>
      <c r="L39" s="8"/>
    </row>
    <row r="40" spans="1:12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182</v>
      </c>
      <c r="F40" s="5">
        <f>J40*0.8</f>
        <v>445686.4</v>
      </c>
      <c r="G40" s="5">
        <f>J40*0.2</f>
        <v>111421.6</v>
      </c>
      <c r="H40" s="5">
        <v>0</v>
      </c>
      <c r="I40" s="5">
        <v>894584.94599999976</v>
      </c>
      <c r="J40" s="5">
        <v>557108</v>
      </c>
      <c r="L40" s="8"/>
    </row>
    <row r="41" spans="1:12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182</v>
      </c>
      <c r="F41" s="5">
        <f>J41*0.9</f>
        <v>51647.4</v>
      </c>
      <c r="G41" s="5">
        <v>0</v>
      </c>
      <c r="H41" s="5">
        <f>J41*0.1</f>
        <v>5738.6</v>
      </c>
      <c r="I41" s="5">
        <v>92145.390000000014</v>
      </c>
      <c r="J41" s="5">
        <v>57386</v>
      </c>
      <c r="L41" s="8"/>
    </row>
    <row r="42" spans="1:12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182</v>
      </c>
      <c r="F42" s="5">
        <f t="shared" ref="F42:F44" si="4">J42*0.9</f>
        <v>71921.7</v>
      </c>
      <c r="G42" s="5">
        <v>0</v>
      </c>
      <c r="H42" s="5">
        <f t="shared" ref="H42:H44" si="5">J42*0.1</f>
        <v>7991.3</v>
      </c>
      <c r="I42" s="5">
        <v>128317.55700000003</v>
      </c>
      <c r="J42" s="5">
        <v>79913</v>
      </c>
      <c r="L42" s="8"/>
    </row>
    <row r="43" spans="1:12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182</v>
      </c>
      <c r="F43" s="5">
        <f t="shared" si="4"/>
        <v>29207.7</v>
      </c>
      <c r="G43" s="5">
        <v>0</v>
      </c>
      <c r="H43" s="5">
        <f t="shared" si="5"/>
        <v>3245.3</v>
      </c>
      <c r="I43" s="5">
        <v>52036.821000000004</v>
      </c>
      <c r="J43" s="5">
        <v>32453</v>
      </c>
      <c r="L43" s="8"/>
    </row>
    <row r="44" spans="1:12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182</v>
      </c>
      <c r="F44" s="5">
        <f t="shared" si="4"/>
        <v>420750.9</v>
      </c>
      <c r="G44" s="5">
        <v>0</v>
      </c>
      <c r="H44" s="5">
        <f t="shared" si="5"/>
        <v>46750.100000000006</v>
      </c>
      <c r="I44" s="5">
        <v>750592.98899999959</v>
      </c>
      <c r="J44" s="5">
        <v>467501</v>
      </c>
      <c r="L44" s="8"/>
    </row>
    <row r="45" spans="1:12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182</v>
      </c>
      <c r="F45" s="5">
        <f>J45*0.8</f>
        <v>1123504</v>
      </c>
      <c r="G45" s="5">
        <v>0</v>
      </c>
      <c r="H45" s="5">
        <f>J45*0.2</f>
        <v>280876</v>
      </c>
      <c r="I45" s="5">
        <v>2319309.9310000008</v>
      </c>
      <c r="J45" s="5">
        <v>1404380</v>
      </c>
      <c r="L45" s="8"/>
    </row>
    <row r="46" spans="1:12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182</v>
      </c>
      <c r="F46" s="5">
        <f t="shared" ref="F46:F78" si="6">J46*0.9</f>
        <v>46466.1</v>
      </c>
      <c r="G46" s="5">
        <v>0</v>
      </c>
      <c r="H46" s="5">
        <f t="shared" ref="H46:H78" si="7">J46*0.1</f>
        <v>5162.9000000000005</v>
      </c>
      <c r="I46" s="5">
        <v>82906.692999999999</v>
      </c>
      <c r="J46" s="5">
        <v>51629</v>
      </c>
      <c r="L46" s="8"/>
    </row>
    <row r="47" spans="1:12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182</v>
      </c>
      <c r="F47" s="5">
        <f t="shared" si="6"/>
        <v>26545.5</v>
      </c>
      <c r="G47" s="5">
        <v>0</v>
      </c>
      <c r="H47" s="5">
        <f t="shared" si="7"/>
        <v>2949.5</v>
      </c>
      <c r="I47" s="5">
        <v>47364.323000000004</v>
      </c>
      <c r="J47" s="5">
        <v>29495</v>
      </c>
      <c r="L47" s="8"/>
    </row>
    <row r="48" spans="1:12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182</v>
      </c>
      <c r="F48" s="5">
        <f t="shared" si="6"/>
        <v>13130.1</v>
      </c>
      <c r="G48" s="5">
        <v>0</v>
      </c>
      <c r="H48" s="5">
        <f t="shared" si="7"/>
        <v>1458.9</v>
      </c>
      <c r="I48" s="5">
        <v>23426.382000000001</v>
      </c>
      <c r="J48" s="5">
        <v>14589</v>
      </c>
      <c r="L48" s="8"/>
    </row>
    <row r="49" spans="1:12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182</v>
      </c>
      <c r="F49" s="5">
        <f t="shared" si="6"/>
        <v>82926</v>
      </c>
      <c r="G49" s="5">
        <v>0</v>
      </c>
      <c r="H49" s="5">
        <f t="shared" si="7"/>
        <v>9214</v>
      </c>
      <c r="I49" s="5">
        <v>147961.73799999998</v>
      </c>
      <c r="J49" s="5">
        <v>92140</v>
      </c>
      <c r="L49" s="8"/>
    </row>
    <row r="50" spans="1:12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182</v>
      </c>
      <c r="F50" s="5">
        <f t="shared" si="6"/>
        <v>153011.70000000001</v>
      </c>
      <c r="G50" s="5">
        <v>0</v>
      </c>
      <c r="H50" s="5">
        <f t="shared" si="7"/>
        <v>17001.3</v>
      </c>
      <c r="I50" s="5">
        <v>272998.14099999995</v>
      </c>
      <c r="J50" s="5">
        <v>170013</v>
      </c>
      <c r="L50" s="8"/>
    </row>
    <row r="51" spans="1:12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182</v>
      </c>
      <c r="F51" s="5">
        <f t="shared" si="6"/>
        <v>46278</v>
      </c>
      <c r="G51" s="5">
        <v>0</v>
      </c>
      <c r="H51" s="5">
        <f t="shared" si="7"/>
        <v>5142</v>
      </c>
      <c r="I51" s="5">
        <v>82562.364999999991</v>
      </c>
      <c r="J51" s="5">
        <v>51420</v>
      </c>
      <c r="L51" s="8"/>
    </row>
    <row r="52" spans="1:12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182</v>
      </c>
      <c r="F52" s="5">
        <f t="shared" si="6"/>
        <v>61106.400000000001</v>
      </c>
      <c r="G52" s="5">
        <v>0</v>
      </c>
      <c r="H52" s="5">
        <f t="shared" si="7"/>
        <v>6789.6</v>
      </c>
      <c r="I52" s="5">
        <v>108945.056</v>
      </c>
      <c r="J52" s="5">
        <v>67896</v>
      </c>
      <c r="L52" s="8"/>
    </row>
    <row r="53" spans="1:12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182</v>
      </c>
      <c r="F53" s="5">
        <f t="shared" si="6"/>
        <v>16678.8</v>
      </c>
      <c r="G53" s="5">
        <v>0</v>
      </c>
      <c r="H53" s="5">
        <f t="shared" si="7"/>
        <v>1853.2</v>
      </c>
      <c r="I53" s="5">
        <v>29758.498000000003</v>
      </c>
      <c r="J53" s="5">
        <v>18532</v>
      </c>
      <c r="L53" s="8"/>
    </row>
    <row r="54" spans="1:12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182</v>
      </c>
      <c r="F54" s="5">
        <f t="shared" si="6"/>
        <v>109157.40000000001</v>
      </c>
      <c r="G54" s="5">
        <v>0</v>
      </c>
      <c r="H54" s="5">
        <f t="shared" si="7"/>
        <v>12128.6</v>
      </c>
      <c r="I54" s="5">
        <v>194738.31000000006</v>
      </c>
      <c r="J54" s="5">
        <v>121286</v>
      </c>
      <c r="L54" s="8"/>
    </row>
    <row r="55" spans="1:12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182</v>
      </c>
      <c r="F55" s="5">
        <f t="shared" si="6"/>
        <v>65692.800000000003</v>
      </c>
      <c r="G55" s="5">
        <v>0</v>
      </c>
      <c r="H55" s="5">
        <f t="shared" si="7"/>
        <v>7299.2000000000007</v>
      </c>
      <c r="I55" s="5">
        <v>117204.50200000001</v>
      </c>
      <c r="J55" s="5">
        <v>72992</v>
      </c>
      <c r="L55" s="8"/>
    </row>
    <row r="56" spans="1:12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182</v>
      </c>
      <c r="F56" s="5">
        <f t="shared" si="6"/>
        <v>67416.3</v>
      </c>
      <c r="G56" s="5">
        <v>0</v>
      </c>
      <c r="H56" s="5">
        <f t="shared" si="7"/>
        <v>7490.7000000000007</v>
      </c>
      <c r="I56" s="5">
        <v>120283.80599999998</v>
      </c>
      <c r="J56" s="5">
        <v>74907</v>
      </c>
      <c r="L56" s="8"/>
    </row>
    <row r="57" spans="1:12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182</v>
      </c>
      <c r="F57" s="5">
        <f t="shared" si="6"/>
        <v>20342.7</v>
      </c>
      <c r="G57" s="5">
        <v>0</v>
      </c>
      <c r="H57" s="5">
        <f t="shared" si="7"/>
        <v>2260.3000000000002</v>
      </c>
      <c r="I57" s="5">
        <v>36298.842000000004</v>
      </c>
      <c r="J57" s="5">
        <v>22603</v>
      </c>
      <c r="L57" s="8"/>
    </row>
    <row r="58" spans="1:12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182</v>
      </c>
      <c r="F58" s="5">
        <f t="shared" si="6"/>
        <v>162852.30000000002</v>
      </c>
      <c r="G58" s="5">
        <v>0</v>
      </c>
      <c r="H58" s="5">
        <f t="shared" si="7"/>
        <v>18094.7</v>
      </c>
      <c r="I58" s="5">
        <v>290548.33399999992</v>
      </c>
      <c r="J58" s="5">
        <v>180947</v>
      </c>
      <c r="L58" s="8"/>
    </row>
    <row r="59" spans="1:12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182</v>
      </c>
      <c r="F59" s="5">
        <f t="shared" si="6"/>
        <v>94419</v>
      </c>
      <c r="G59" s="5">
        <v>0</v>
      </c>
      <c r="H59" s="5">
        <f t="shared" si="7"/>
        <v>10491</v>
      </c>
      <c r="I59" s="5">
        <v>168469.83100000006</v>
      </c>
      <c r="J59" s="5">
        <v>104910</v>
      </c>
      <c r="L59" s="8"/>
    </row>
    <row r="60" spans="1:12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182</v>
      </c>
      <c r="F60" s="5">
        <f t="shared" si="6"/>
        <v>26361.9</v>
      </c>
      <c r="G60" s="5">
        <v>0</v>
      </c>
      <c r="H60" s="5">
        <f t="shared" si="7"/>
        <v>2929.1000000000004</v>
      </c>
      <c r="I60" s="5">
        <v>47079.918999999994</v>
      </c>
      <c r="J60" s="5">
        <v>29291</v>
      </c>
      <c r="L60" s="8"/>
    </row>
    <row r="61" spans="1:12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182</v>
      </c>
      <c r="F61" s="5">
        <f t="shared" si="6"/>
        <v>11582.1</v>
      </c>
      <c r="G61" s="5">
        <v>0</v>
      </c>
      <c r="H61" s="5">
        <f t="shared" si="7"/>
        <v>1286.9000000000001</v>
      </c>
      <c r="I61" s="5">
        <v>20664.334999999999</v>
      </c>
      <c r="J61" s="5">
        <v>12869</v>
      </c>
      <c r="L61" s="8"/>
    </row>
    <row r="62" spans="1:12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182</v>
      </c>
      <c r="F62" s="5">
        <f t="shared" si="6"/>
        <v>23893.200000000001</v>
      </c>
      <c r="G62" s="5">
        <v>0</v>
      </c>
      <c r="H62" s="5">
        <f t="shared" si="7"/>
        <v>2654.8</v>
      </c>
      <c r="I62" s="5">
        <v>42629.472000000009</v>
      </c>
      <c r="J62" s="5">
        <v>26548</v>
      </c>
      <c r="L62" s="8"/>
    </row>
    <row r="63" spans="1:12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182</v>
      </c>
      <c r="F63" s="5">
        <f t="shared" si="6"/>
        <v>12771.9</v>
      </c>
      <c r="G63" s="5">
        <v>0</v>
      </c>
      <c r="H63" s="5">
        <f t="shared" si="7"/>
        <v>1419.1000000000001</v>
      </c>
      <c r="I63" s="5">
        <v>22788.919999999995</v>
      </c>
      <c r="J63" s="5">
        <v>14191</v>
      </c>
      <c r="L63" s="8"/>
    </row>
    <row r="64" spans="1:12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182</v>
      </c>
      <c r="F64" s="5">
        <f t="shared" si="6"/>
        <v>52394.400000000001</v>
      </c>
      <c r="G64" s="5">
        <v>0</v>
      </c>
      <c r="H64" s="5">
        <f t="shared" si="7"/>
        <v>5821.6</v>
      </c>
      <c r="I64" s="5">
        <v>93482.769000000015</v>
      </c>
      <c r="J64" s="5">
        <v>58216</v>
      </c>
      <c r="L64" s="8"/>
    </row>
    <row r="65" spans="1:12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182</v>
      </c>
      <c r="F65" s="5">
        <f t="shared" si="6"/>
        <v>64181.700000000004</v>
      </c>
      <c r="G65" s="5">
        <v>0</v>
      </c>
      <c r="H65" s="5">
        <f t="shared" si="7"/>
        <v>7131.3</v>
      </c>
      <c r="I65" s="5">
        <v>114512.84699999999</v>
      </c>
      <c r="J65" s="5">
        <v>71313</v>
      </c>
      <c r="L65" s="8"/>
    </row>
    <row r="66" spans="1:12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182</v>
      </c>
      <c r="F66" s="5">
        <f t="shared" si="6"/>
        <v>62664.3</v>
      </c>
      <c r="G66" s="5">
        <v>0</v>
      </c>
      <c r="H66" s="5">
        <f t="shared" si="7"/>
        <v>6962.7000000000007</v>
      </c>
      <c r="I66" s="5">
        <v>111006.72999999995</v>
      </c>
      <c r="J66" s="5">
        <v>69627</v>
      </c>
      <c r="L66" s="8"/>
    </row>
    <row r="67" spans="1:12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182</v>
      </c>
      <c r="F67" s="5">
        <f t="shared" si="6"/>
        <v>133243.20000000001</v>
      </c>
      <c r="G67" s="5">
        <v>0</v>
      </c>
      <c r="H67" s="5">
        <f t="shared" si="7"/>
        <v>14804.800000000001</v>
      </c>
      <c r="I67" s="5">
        <v>237656.02900000004</v>
      </c>
      <c r="J67" s="5">
        <v>148048</v>
      </c>
      <c r="L67" s="8"/>
    </row>
    <row r="68" spans="1:12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182</v>
      </c>
      <c r="F68" s="5">
        <f t="shared" si="6"/>
        <v>73524.600000000006</v>
      </c>
      <c r="G68" s="5">
        <v>0</v>
      </c>
      <c r="H68" s="5">
        <f t="shared" si="7"/>
        <v>8169.4000000000005</v>
      </c>
      <c r="I68" s="5">
        <v>130833.46799999999</v>
      </c>
      <c r="J68" s="5">
        <v>81694</v>
      </c>
      <c r="L68" s="8"/>
    </row>
    <row r="69" spans="1:12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182</v>
      </c>
      <c r="F69" s="5">
        <f t="shared" si="6"/>
        <v>38267.1</v>
      </c>
      <c r="G69" s="5">
        <v>0</v>
      </c>
      <c r="H69" s="5">
        <f t="shared" si="7"/>
        <v>4251.9000000000005</v>
      </c>
      <c r="I69" s="5">
        <v>68219.388000000006</v>
      </c>
      <c r="J69" s="5">
        <v>42519</v>
      </c>
      <c r="L69" s="8"/>
    </row>
    <row r="70" spans="1:12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182</v>
      </c>
      <c r="F70" s="5">
        <f t="shared" si="6"/>
        <v>38400.300000000003</v>
      </c>
      <c r="G70" s="5">
        <v>0</v>
      </c>
      <c r="H70" s="5">
        <f t="shared" si="7"/>
        <v>4266.7</v>
      </c>
      <c r="I70" s="5">
        <v>68512.725000000006</v>
      </c>
      <c r="J70" s="5">
        <v>42667</v>
      </c>
      <c r="L70" s="8"/>
    </row>
    <row r="71" spans="1:12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182</v>
      </c>
      <c r="F71" s="5">
        <f t="shared" si="6"/>
        <v>37677.599999999999</v>
      </c>
      <c r="G71" s="5">
        <v>0</v>
      </c>
      <c r="H71" s="5">
        <f t="shared" si="7"/>
        <v>4186.4000000000005</v>
      </c>
      <c r="I71" s="5">
        <v>67226.808000000005</v>
      </c>
      <c r="J71" s="5">
        <v>41864</v>
      </c>
      <c r="L71" s="8"/>
    </row>
    <row r="72" spans="1:12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182</v>
      </c>
      <c r="F72" s="5">
        <f t="shared" si="6"/>
        <v>66320.100000000006</v>
      </c>
      <c r="G72" s="5">
        <v>0</v>
      </c>
      <c r="H72" s="5">
        <f t="shared" si="7"/>
        <v>7368.9000000000005</v>
      </c>
      <c r="I72" s="5">
        <v>118333.54999999999</v>
      </c>
      <c r="J72" s="5">
        <v>73689</v>
      </c>
      <c r="L72" s="8"/>
    </row>
    <row r="73" spans="1:12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182</v>
      </c>
      <c r="F73" s="5">
        <f t="shared" si="6"/>
        <v>46917.9</v>
      </c>
      <c r="G73" s="5">
        <v>0</v>
      </c>
      <c r="H73" s="5">
        <f t="shared" si="7"/>
        <v>5213.1000000000004</v>
      </c>
      <c r="I73" s="5">
        <v>83714.383999999991</v>
      </c>
      <c r="J73" s="5">
        <v>52131</v>
      </c>
      <c r="L73" s="8"/>
    </row>
    <row r="74" spans="1:12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182</v>
      </c>
      <c r="F74" s="5">
        <f t="shared" si="6"/>
        <v>29027.7</v>
      </c>
      <c r="G74" s="5">
        <v>0</v>
      </c>
      <c r="H74" s="5">
        <f t="shared" si="7"/>
        <v>3225.3</v>
      </c>
      <c r="I74" s="5">
        <v>51790.044999999991</v>
      </c>
      <c r="J74" s="5">
        <v>32253</v>
      </c>
      <c r="L74" s="8"/>
    </row>
    <row r="75" spans="1:12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182</v>
      </c>
      <c r="F75" s="5">
        <f t="shared" si="6"/>
        <v>17744.400000000001</v>
      </c>
      <c r="G75" s="5">
        <v>0</v>
      </c>
      <c r="H75" s="5">
        <f t="shared" si="7"/>
        <v>1971.6000000000001</v>
      </c>
      <c r="I75" s="5">
        <v>31662.305000000004</v>
      </c>
      <c r="J75" s="5">
        <v>19716</v>
      </c>
      <c r="L75" s="8"/>
    </row>
    <row r="76" spans="1:12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182</v>
      </c>
      <c r="F76" s="5">
        <f t="shared" si="6"/>
        <v>59553</v>
      </c>
      <c r="G76" s="5">
        <v>0</v>
      </c>
      <c r="H76" s="5">
        <f t="shared" si="7"/>
        <v>6617</v>
      </c>
      <c r="I76" s="5">
        <v>106257.33000000005</v>
      </c>
      <c r="J76" s="5">
        <v>66170</v>
      </c>
      <c r="L76" s="8"/>
    </row>
    <row r="77" spans="1:12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182</v>
      </c>
      <c r="F77" s="5">
        <f t="shared" si="6"/>
        <v>14571</v>
      </c>
      <c r="G77" s="5">
        <v>0</v>
      </c>
      <c r="H77" s="5">
        <f t="shared" si="7"/>
        <v>1619</v>
      </c>
      <c r="I77" s="5">
        <v>25982.548999999999</v>
      </c>
      <c r="J77" s="5">
        <v>16190</v>
      </c>
      <c r="L77" s="8"/>
    </row>
    <row r="78" spans="1:12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182</v>
      </c>
      <c r="F78" s="5">
        <f t="shared" si="6"/>
        <v>399145.5</v>
      </c>
      <c r="G78" s="5">
        <v>0</v>
      </c>
      <c r="H78" s="5">
        <f t="shared" si="7"/>
        <v>44349.5</v>
      </c>
      <c r="I78" s="5">
        <v>712184.61899999995</v>
      </c>
      <c r="J78" s="5">
        <v>443495</v>
      </c>
      <c r="L78" s="8"/>
    </row>
    <row r="79" spans="1:12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182</v>
      </c>
      <c r="F79" s="5">
        <f>J79*0.8</f>
        <v>108235.20000000001</v>
      </c>
      <c r="G79" s="5">
        <v>0</v>
      </c>
      <c r="H79" s="5">
        <f>J79*0.2</f>
        <v>27058.800000000003</v>
      </c>
      <c r="I79" s="5">
        <v>223331.01600000003</v>
      </c>
      <c r="J79" s="5">
        <v>135294</v>
      </c>
      <c r="L79" s="8"/>
    </row>
    <row r="80" spans="1:12" ht="15" thickBot="1" x14ac:dyDescent="0.35">
      <c r="A80" s="9" t="s">
        <v>171</v>
      </c>
      <c r="B80" s="10"/>
      <c r="C80" s="10"/>
      <c r="D80" s="10"/>
      <c r="E80" s="11"/>
      <c r="F80" s="6">
        <f>SUM(F2:F79)</f>
        <v>17443940.371999998</v>
      </c>
      <c r="G80" s="6">
        <f>SUM(G2:G79)</f>
        <v>134645.40000000002</v>
      </c>
      <c r="H80" s="6">
        <f>SUM(H2:H79)</f>
        <v>3844701.817999999</v>
      </c>
      <c r="I80" s="7">
        <f>SUM(I2:I79)</f>
        <v>34639579.530000001</v>
      </c>
      <c r="J80" s="7">
        <f>SUM(J2:J79)</f>
        <v>21423287.59</v>
      </c>
    </row>
  </sheetData>
  <autoFilter ref="A1:L1"/>
  <mergeCells count="1">
    <mergeCell ref="A80:E8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172</v>
      </c>
      <c r="F2" s="5">
        <f>J2*0.8</f>
        <v>532339.20000000007</v>
      </c>
      <c r="G2" s="5">
        <v>0</v>
      </c>
      <c r="H2" s="5">
        <f>J2*0.2</f>
        <v>133084.80000000002</v>
      </c>
      <c r="I2" s="5">
        <v>1072084.3400000001</v>
      </c>
      <c r="J2" s="5">
        <v>665424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172</v>
      </c>
      <c r="F3" s="5">
        <f t="shared" ref="F3:F21" si="0">J3*0.8</f>
        <v>86176</v>
      </c>
      <c r="G3" s="5">
        <v>0</v>
      </c>
      <c r="H3" s="5">
        <f t="shared" ref="H3:H21" si="1">J3*0.2</f>
        <v>21544</v>
      </c>
      <c r="I3" s="5">
        <v>175742.40299999999</v>
      </c>
      <c r="J3" s="5">
        <v>107720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172</v>
      </c>
      <c r="F4" s="5">
        <f t="shared" si="0"/>
        <v>209367.2</v>
      </c>
      <c r="G4" s="5">
        <v>0</v>
      </c>
      <c r="H4" s="5">
        <f t="shared" si="1"/>
        <v>52341.8</v>
      </c>
      <c r="I4" s="5">
        <v>424690.5889999998</v>
      </c>
      <c r="J4" s="5">
        <v>261709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172</v>
      </c>
      <c r="F5" s="5">
        <f t="shared" si="0"/>
        <v>200356</v>
      </c>
      <c r="G5" s="5">
        <v>0</v>
      </c>
      <c r="H5" s="5">
        <f t="shared" si="1"/>
        <v>50089</v>
      </c>
      <c r="I5" s="5">
        <v>406642.95499999984</v>
      </c>
      <c r="J5" s="5">
        <v>250445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172</v>
      </c>
      <c r="F6" s="5">
        <f t="shared" si="0"/>
        <v>155072.80000000002</v>
      </c>
      <c r="G6" s="5">
        <v>0</v>
      </c>
      <c r="H6" s="5">
        <f t="shared" si="1"/>
        <v>38768.200000000004</v>
      </c>
      <c r="I6" s="5">
        <v>314570.36699999985</v>
      </c>
      <c r="J6" s="5">
        <v>193841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172</v>
      </c>
      <c r="F7" s="5">
        <f t="shared" si="0"/>
        <v>405938.4</v>
      </c>
      <c r="G7" s="5">
        <v>0</v>
      </c>
      <c r="H7" s="5">
        <f t="shared" si="1"/>
        <v>101484.6</v>
      </c>
      <c r="I7" s="5">
        <v>814518.44800000032</v>
      </c>
      <c r="J7" s="5">
        <v>507423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172</v>
      </c>
      <c r="F8" s="5">
        <f t="shared" si="0"/>
        <v>126009.60000000001</v>
      </c>
      <c r="G8" s="5">
        <v>0</v>
      </c>
      <c r="H8" s="5">
        <f t="shared" si="1"/>
        <v>31502.400000000001</v>
      </c>
      <c r="I8" s="5">
        <v>256523.495</v>
      </c>
      <c r="J8" s="5">
        <v>157512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172</v>
      </c>
      <c r="F9" s="5">
        <f t="shared" si="0"/>
        <v>95197.6</v>
      </c>
      <c r="G9" s="5">
        <v>0</v>
      </c>
      <c r="H9" s="5">
        <f t="shared" si="1"/>
        <v>23799.4</v>
      </c>
      <c r="I9" s="5">
        <v>192206.44699999999</v>
      </c>
      <c r="J9" s="5">
        <v>118997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172</v>
      </c>
      <c r="F10" s="5">
        <f t="shared" si="0"/>
        <v>179026.40000000002</v>
      </c>
      <c r="G10" s="5">
        <v>0</v>
      </c>
      <c r="H10" s="5">
        <f t="shared" si="1"/>
        <v>44756.600000000006</v>
      </c>
      <c r="I10" s="5">
        <v>362754.19399999996</v>
      </c>
      <c r="J10" s="5">
        <v>223783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172</v>
      </c>
      <c r="F11" s="5">
        <f t="shared" si="0"/>
        <v>151233.60000000001</v>
      </c>
      <c r="G11" s="5">
        <v>0</v>
      </c>
      <c r="H11" s="5">
        <f t="shared" si="1"/>
        <v>37808.400000000001</v>
      </c>
      <c r="I11" s="5">
        <v>305585.09499999991</v>
      </c>
      <c r="J11" s="5">
        <v>189042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172</v>
      </c>
      <c r="F12" s="5">
        <f t="shared" si="0"/>
        <v>321437.60000000003</v>
      </c>
      <c r="G12" s="5">
        <v>0</v>
      </c>
      <c r="H12" s="5">
        <f t="shared" si="1"/>
        <v>80359.400000000009</v>
      </c>
      <c r="I12" s="5">
        <v>643090.88499999978</v>
      </c>
      <c r="J12" s="5">
        <v>401797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172</v>
      </c>
      <c r="F13" s="5">
        <f t="shared" si="0"/>
        <v>261083.2</v>
      </c>
      <c r="G13" s="5">
        <v>0</v>
      </c>
      <c r="H13" s="5">
        <f t="shared" si="1"/>
        <v>65270.8</v>
      </c>
      <c r="I13" s="5">
        <v>522939.54300000001</v>
      </c>
      <c r="J13" s="5">
        <v>326354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172</v>
      </c>
      <c r="F14" s="5">
        <f t="shared" si="0"/>
        <v>566064</v>
      </c>
      <c r="G14" s="5">
        <v>0</v>
      </c>
      <c r="H14" s="5">
        <f t="shared" si="1"/>
        <v>141516</v>
      </c>
      <c r="I14" s="5">
        <v>1132356.9710000004</v>
      </c>
      <c r="J14" s="5">
        <v>707580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172</v>
      </c>
      <c r="F15" s="5">
        <f t="shared" si="0"/>
        <v>84915.200000000012</v>
      </c>
      <c r="G15" s="5">
        <v>0</v>
      </c>
      <c r="H15" s="5">
        <f t="shared" si="1"/>
        <v>21228.800000000003</v>
      </c>
      <c r="I15" s="5">
        <v>170361.66</v>
      </c>
      <c r="J15" s="5">
        <v>106144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172</v>
      </c>
      <c r="F16" s="5">
        <f t="shared" si="0"/>
        <v>111254.40000000001</v>
      </c>
      <c r="G16" s="5">
        <v>0</v>
      </c>
      <c r="H16" s="5">
        <f t="shared" si="1"/>
        <v>27813.600000000002</v>
      </c>
      <c r="I16" s="5">
        <v>225103.71000000011</v>
      </c>
      <c r="J16" s="5">
        <v>139068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172</v>
      </c>
      <c r="F17" s="5">
        <f t="shared" si="0"/>
        <v>418680.80000000005</v>
      </c>
      <c r="G17" s="5">
        <v>0</v>
      </c>
      <c r="H17" s="5">
        <f t="shared" si="1"/>
        <v>104670.20000000001</v>
      </c>
      <c r="I17" s="5">
        <v>839724.36899999995</v>
      </c>
      <c r="J17" s="5">
        <v>523351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172</v>
      </c>
      <c r="F18" s="5">
        <f t="shared" si="0"/>
        <v>163308.80000000002</v>
      </c>
      <c r="G18" s="5">
        <v>0</v>
      </c>
      <c r="H18" s="5">
        <f t="shared" si="1"/>
        <v>40827.200000000004</v>
      </c>
      <c r="I18" s="5">
        <v>329455.06500000006</v>
      </c>
      <c r="J18" s="5">
        <v>204136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172</v>
      </c>
      <c r="F19" s="5">
        <f t="shared" si="0"/>
        <v>255624.80000000002</v>
      </c>
      <c r="G19" s="5">
        <v>0</v>
      </c>
      <c r="H19" s="5">
        <f t="shared" si="1"/>
        <v>63906.200000000004</v>
      </c>
      <c r="I19" s="5">
        <v>515991.41899999982</v>
      </c>
      <c r="J19" s="5">
        <v>319531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172</v>
      </c>
      <c r="F20" s="5">
        <f t="shared" si="0"/>
        <v>115201.60000000001</v>
      </c>
      <c r="G20" s="5">
        <v>0</v>
      </c>
      <c r="H20" s="5">
        <f t="shared" si="1"/>
        <v>28800.400000000001</v>
      </c>
      <c r="I20" s="5">
        <v>233754.06099999996</v>
      </c>
      <c r="J20" s="5">
        <v>144002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172</v>
      </c>
      <c r="F21" s="5">
        <f t="shared" si="0"/>
        <v>123420</v>
      </c>
      <c r="G21" s="5">
        <v>0</v>
      </c>
      <c r="H21" s="5">
        <f t="shared" si="1"/>
        <v>30855</v>
      </c>
      <c r="I21" s="5">
        <v>247067.74899999998</v>
      </c>
      <c r="J21" s="5">
        <v>154275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172</v>
      </c>
      <c r="F22" s="5">
        <f>J22*0.8</f>
        <v>79800.800000000003</v>
      </c>
      <c r="G22" s="5">
        <f>J22*0.2</f>
        <v>19950.2</v>
      </c>
      <c r="H22" s="5">
        <v>0</v>
      </c>
      <c r="I22" s="5">
        <v>159361.48300000001</v>
      </c>
      <c r="J22" s="5">
        <v>99751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172</v>
      </c>
      <c r="F23" s="5">
        <f t="shared" ref="F23:F39" si="2">J23*0.8</f>
        <v>288089.60000000003</v>
      </c>
      <c r="G23" s="5">
        <v>0</v>
      </c>
      <c r="H23" s="5">
        <f t="shared" ref="H23:H39" si="3">J23*0.2</f>
        <v>72022.400000000009</v>
      </c>
      <c r="I23" s="5">
        <v>575414.05899999943</v>
      </c>
      <c r="J23" s="5">
        <v>360112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172</v>
      </c>
      <c r="F24" s="5">
        <f t="shared" si="2"/>
        <v>188067.20000000001</v>
      </c>
      <c r="G24" s="5">
        <v>0</v>
      </c>
      <c r="H24" s="5">
        <f t="shared" si="3"/>
        <v>47016.800000000003</v>
      </c>
      <c r="I24" s="5">
        <v>379373.83800000005</v>
      </c>
      <c r="J24" s="5">
        <v>235084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172</v>
      </c>
      <c r="F25" s="5">
        <f t="shared" si="2"/>
        <v>167465.60000000001</v>
      </c>
      <c r="G25" s="5">
        <v>0</v>
      </c>
      <c r="H25" s="5">
        <f t="shared" si="3"/>
        <v>41866.400000000001</v>
      </c>
      <c r="I25" s="5">
        <v>336314.14899999992</v>
      </c>
      <c r="J25" s="5">
        <v>209332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172</v>
      </c>
      <c r="F26" s="5">
        <f t="shared" si="2"/>
        <v>555394.4</v>
      </c>
      <c r="G26" s="5">
        <v>0</v>
      </c>
      <c r="H26" s="5">
        <f t="shared" si="3"/>
        <v>138848.6</v>
      </c>
      <c r="I26" s="5">
        <v>1115461.798999999</v>
      </c>
      <c r="J26" s="5">
        <v>694243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172</v>
      </c>
      <c r="F27" s="5">
        <f t="shared" si="2"/>
        <v>180589.6</v>
      </c>
      <c r="G27" s="5">
        <v>0</v>
      </c>
      <c r="H27" s="5">
        <f t="shared" si="3"/>
        <v>45147.4</v>
      </c>
      <c r="I27" s="5">
        <v>365446.02799999964</v>
      </c>
      <c r="J27" s="5">
        <v>225737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172</v>
      </c>
      <c r="F28" s="5">
        <f t="shared" si="2"/>
        <v>366459.2</v>
      </c>
      <c r="G28" s="5">
        <v>0</v>
      </c>
      <c r="H28" s="5">
        <f t="shared" si="3"/>
        <v>91614.8</v>
      </c>
      <c r="I28" s="5">
        <v>740423.00900000019</v>
      </c>
      <c r="J28" s="5">
        <v>458074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172</v>
      </c>
      <c r="F29" s="5">
        <f t="shared" si="2"/>
        <v>242312</v>
      </c>
      <c r="G29" s="5">
        <v>0</v>
      </c>
      <c r="H29" s="5">
        <f t="shared" si="3"/>
        <v>60578</v>
      </c>
      <c r="I29" s="5">
        <v>490546.408</v>
      </c>
      <c r="J29" s="5">
        <v>302890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172</v>
      </c>
      <c r="F30" s="5">
        <f t="shared" si="2"/>
        <v>904056</v>
      </c>
      <c r="G30" s="5">
        <v>0</v>
      </c>
      <c r="H30" s="5">
        <f t="shared" si="3"/>
        <v>226014</v>
      </c>
      <c r="I30" s="5">
        <v>1804840.0570000014</v>
      </c>
      <c r="J30" s="5">
        <v>1130070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172</v>
      </c>
      <c r="F31" s="5">
        <f t="shared" si="2"/>
        <v>261626.40000000002</v>
      </c>
      <c r="G31" s="5">
        <v>0</v>
      </c>
      <c r="H31" s="5">
        <f t="shared" si="3"/>
        <v>65406.600000000006</v>
      </c>
      <c r="I31" s="5">
        <v>524490.73199999996</v>
      </c>
      <c r="J31" s="5">
        <v>327033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172</v>
      </c>
      <c r="F32" s="5">
        <f t="shared" si="2"/>
        <v>76566.400000000009</v>
      </c>
      <c r="G32" s="5">
        <v>0</v>
      </c>
      <c r="H32" s="5">
        <f t="shared" si="3"/>
        <v>19141.600000000002</v>
      </c>
      <c r="I32" s="5">
        <v>155425.951</v>
      </c>
      <c r="J32" s="5">
        <v>95708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172</v>
      </c>
      <c r="F33" s="5">
        <f t="shared" si="2"/>
        <v>79030.400000000009</v>
      </c>
      <c r="G33" s="5">
        <v>0</v>
      </c>
      <c r="H33" s="5">
        <f t="shared" si="3"/>
        <v>19757.600000000002</v>
      </c>
      <c r="I33" s="5">
        <v>161088.75900000002</v>
      </c>
      <c r="J33" s="5">
        <v>98788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172</v>
      </c>
      <c r="F34" s="5">
        <f t="shared" si="2"/>
        <v>103315.20000000001</v>
      </c>
      <c r="G34" s="5">
        <v>0</v>
      </c>
      <c r="H34" s="5">
        <f t="shared" si="3"/>
        <v>25828.800000000003</v>
      </c>
      <c r="I34" s="5">
        <v>209933.42700000003</v>
      </c>
      <c r="J34" s="5">
        <v>129144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172</v>
      </c>
      <c r="F35" s="5">
        <f t="shared" si="2"/>
        <v>63820.800000000003</v>
      </c>
      <c r="G35" s="5">
        <v>0</v>
      </c>
      <c r="H35" s="5">
        <f t="shared" si="3"/>
        <v>15955.2</v>
      </c>
      <c r="I35" s="5">
        <v>129307.59699999997</v>
      </c>
      <c r="J35" s="5">
        <v>79776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172</v>
      </c>
      <c r="F36" s="5">
        <f t="shared" si="2"/>
        <v>1300011.2000000002</v>
      </c>
      <c r="G36" s="5">
        <v>0</v>
      </c>
      <c r="H36" s="5">
        <f t="shared" si="3"/>
        <v>325002.80000000005</v>
      </c>
      <c r="I36" s="5">
        <v>2595563.5770000028</v>
      </c>
      <c r="J36" s="5">
        <v>1625014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172</v>
      </c>
      <c r="F37" s="5">
        <f t="shared" si="2"/>
        <v>99207.200000000012</v>
      </c>
      <c r="G37" s="5">
        <v>0</v>
      </c>
      <c r="H37" s="5">
        <f t="shared" si="3"/>
        <v>24801.800000000003</v>
      </c>
      <c r="I37" s="5">
        <v>198574.85499999995</v>
      </c>
      <c r="J37" s="5">
        <v>124009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172</v>
      </c>
      <c r="F38" s="5">
        <f t="shared" si="2"/>
        <v>141868</v>
      </c>
      <c r="G38" s="5">
        <v>0</v>
      </c>
      <c r="H38" s="5">
        <f t="shared" si="3"/>
        <v>35467</v>
      </c>
      <c r="I38" s="5">
        <v>286188.37500000006</v>
      </c>
      <c r="J38" s="5">
        <v>177335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172</v>
      </c>
      <c r="F39" s="5">
        <f t="shared" si="2"/>
        <v>772304.8</v>
      </c>
      <c r="G39" s="5">
        <v>0</v>
      </c>
      <c r="H39" s="5">
        <f t="shared" si="3"/>
        <v>193076.2</v>
      </c>
      <c r="I39" s="5">
        <v>1542151.2240000002</v>
      </c>
      <c r="J39" s="5">
        <v>965381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172</v>
      </c>
      <c r="F40" s="5">
        <f>J40*0.8</f>
        <v>360001.60000000003</v>
      </c>
      <c r="G40" s="5">
        <f>J40*0.2</f>
        <v>90000.400000000009</v>
      </c>
      <c r="H40" s="5">
        <v>0</v>
      </c>
      <c r="I40" s="5">
        <v>718660.48799999978</v>
      </c>
      <c r="J40" s="5">
        <v>450002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172</v>
      </c>
      <c r="F41" s="5">
        <f>J41*0.9</f>
        <v>45074.700000000004</v>
      </c>
      <c r="G41" s="5">
        <v>0</v>
      </c>
      <c r="H41" s="5">
        <f>J41*0.1</f>
        <v>5008.3</v>
      </c>
      <c r="I41" s="5">
        <v>79986.095999999976</v>
      </c>
      <c r="J41" s="5">
        <v>50083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172</v>
      </c>
      <c r="F42" s="5">
        <f t="shared" ref="F42:F44" si="4">J42*0.9</f>
        <v>58976.1</v>
      </c>
      <c r="G42" s="5">
        <v>0</v>
      </c>
      <c r="H42" s="5">
        <f t="shared" ref="H42:H44" si="5">J42*0.1</f>
        <v>6552.9000000000005</v>
      </c>
      <c r="I42" s="5">
        <v>104650.886</v>
      </c>
      <c r="J42" s="5">
        <v>65529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172</v>
      </c>
      <c r="F43" s="5">
        <f t="shared" si="4"/>
        <v>22414.5</v>
      </c>
      <c r="G43" s="5">
        <v>0</v>
      </c>
      <c r="H43" s="5">
        <f t="shared" si="5"/>
        <v>2490.5</v>
      </c>
      <c r="I43" s="5">
        <v>39778.986000000012</v>
      </c>
      <c r="J43" s="5">
        <v>24905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172</v>
      </c>
      <c r="F44" s="5">
        <f t="shared" si="4"/>
        <v>332773.2</v>
      </c>
      <c r="G44" s="5">
        <v>0</v>
      </c>
      <c r="H44" s="5">
        <f t="shared" si="5"/>
        <v>36974.800000000003</v>
      </c>
      <c r="I44" s="5">
        <v>590507.72699999996</v>
      </c>
      <c r="J44" s="5">
        <v>369748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172</v>
      </c>
      <c r="F45" s="5">
        <f>J45*0.8</f>
        <v>884962.4</v>
      </c>
      <c r="G45" s="5">
        <v>0</v>
      </c>
      <c r="H45" s="5">
        <f>J45*0.2</f>
        <v>221240.6</v>
      </c>
      <c r="I45" s="5">
        <v>1814780.2959999994</v>
      </c>
      <c r="J45" s="5">
        <v>1106203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172</v>
      </c>
      <c r="F46" s="5">
        <f t="shared" ref="F46:F78" si="6">J46*0.9</f>
        <v>38134.800000000003</v>
      </c>
      <c r="G46" s="5">
        <v>0</v>
      </c>
      <c r="H46" s="5">
        <f t="shared" ref="H46:H78" si="7">J46*0.1</f>
        <v>4237.2</v>
      </c>
      <c r="I46" s="5">
        <v>67671.54800000001</v>
      </c>
      <c r="J46" s="5">
        <v>42372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172</v>
      </c>
      <c r="F47" s="5">
        <f t="shared" si="6"/>
        <v>19641.600000000002</v>
      </c>
      <c r="G47" s="5">
        <v>0</v>
      </c>
      <c r="H47" s="5">
        <f t="shared" si="7"/>
        <v>2182.4</v>
      </c>
      <c r="I47" s="5">
        <v>34858.951000000001</v>
      </c>
      <c r="J47" s="5">
        <v>21824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172</v>
      </c>
      <c r="F48" s="5">
        <f t="shared" si="6"/>
        <v>10824.300000000001</v>
      </c>
      <c r="G48" s="5">
        <v>0</v>
      </c>
      <c r="H48" s="5">
        <f t="shared" si="7"/>
        <v>1202.7</v>
      </c>
      <c r="I48" s="5">
        <v>19206.953999999998</v>
      </c>
      <c r="J48" s="5">
        <v>12027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172</v>
      </c>
      <c r="F49" s="5">
        <f t="shared" si="6"/>
        <v>68282.100000000006</v>
      </c>
      <c r="G49" s="5">
        <v>0</v>
      </c>
      <c r="H49" s="5">
        <f t="shared" si="7"/>
        <v>7586.9000000000005</v>
      </c>
      <c r="I49" s="5">
        <v>121180.30499999998</v>
      </c>
      <c r="J49" s="5">
        <v>75869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172</v>
      </c>
      <c r="F50" s="5">
        <f t="shared" si="6"/>
        <v>117155.7</v>
      </c>
      <c r="G50" s="5">
        <v>0</v>
      </c>
      <c r="H50" s="5">
        <f t="shared" si="7"/>
        <v>13017.300000000001</v>
      </c>
      <c r="I50" s="5">
        <v>207897.57900000003</v>
      </c>
      <c r="J50" s="5">
        <v>130173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172</v>
      </c>
      <c r="F51" s="5">
        <f t="shared" si="6"/>
        <v>31083.3</v>
      </c>
      <c r="G51" s="5">
        <v>0</v>
      </c>
      <c r="H51" s="5">
        <f t="shared" si="7"/>
        <v>3453.7000000000003</v>
      </c>
      <c r="I51" s="5">
        <v>55156.972000000002</v>
      </c>
      <c r="J51" s="5">
        <v>34537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172</v>
      </c>
      <c r="F52" s="5">
        <f t="shared" si="6"/>
        <v>48359.700000000004</v>
      </c>
      <c r="G52" s="5">
        <v>0</v>
      </c>
      <c r="H52" s="5">
        <f t="shared" si="7"/>
        <v>5373.3</v>
      </c>
      <c r="I52" s="5">
        <v>85821.133999999991</v>
      </c>
      <c r="J52" s="5">
        <v>53733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172</v>
      </c>
      <c r="F53" s="5">
        <f t="shared" si="6"/>
        <v>14624.1</v>
      </c>
      <c r="G53" s="5">
        <v>0</v>
      </c>
      <c r="H53" s="5">
        <f t="shared" si="7"/>
        <v>1624.9</v>
      </c>
      <c r="I53" s="5">
        <v>25949.925000000003</v>
      </c>
      <c r="J53" s="5">
        <v>16249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172</v>
      </c>
      <c r="F54" s="5">
        <f t="shared" si="6"/>
        <v>83565</v>
      </c>
      <c r="G54" s="5">
        <v>0</v>
      </c>
      <c r="H54" s="5">
        <f t="shared" si="7"/>
        <v>9285</v>
      </c>
      <c r="I54" s="5">
        <v>148286.68000000002</v>
      </c>
      <c r="J54" s="5">
        <v>92850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172</v>
      </c>
      <c r="F55" s="5">
        <f t="shared" si="6"/>
        <v>55065.599999999999</v>
      </c>
      <c r="G55" s="5">
        <v>0</v>
      </c>
      <c r="H55" s="5">
        <f t="shared" si="7"/>
        <v>6118.4000000000005</v>
      </c>
      <c r="I55" s="5">
        <v>97715.718000000008</v>
      </c>
      <c r="J55" s="5">
        <v>61184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172</v>
      </c>
      <c r="F56" s="5">
        <f t="shared" si="6"/>
        <v>60150.6</v>
      </c>
      <c r="G56" s="5">
        <v>0</v>
      </c>
      <c r="H56" s="5">
        <f t="shared" si="7"/>
        <v>6683.4000000000005</v>
      </c>
      <c r="I56" s="5">
        <v>106738.20599999999</v>
      </c>
      <c r="J56" s="5">
        <v>66834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172</v>
      </c>
      <c r="F57" s="5">
        <f t="shared" si="6"/>
        <v>15479.1</v>
      </c>
      <c r="G57" s="5">
        <v>0</v>
      </c>
      <c r="H57" s="5">
        <f t="shared" si="7"/>
        <v>1719.9</v>
      </c>
      <c r="I57" s="5">
        <v>27466.376999999997</v>
      </c>
      <c r="J57" s="5">
        <v>17199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172</v>
      </c>
      <c r="F58" s="5">
        <f t="shared" si="6"/>
        <v>125748</v>
      </c>
      <c r="G58" s="5">
        <v>0</v>
      </c>
      <c r="H58" s="5">
        <f t="shared" si="7"/>
        <v>13972</v>
      </c>
      <c r="I58" s="5">
        <v>223133.43699999992</v>
      </c>
      <c r="J58" s="5">
        <v>139720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172</v>
      </c>
      <c r="F59" s="5">
        <f t="shared" si="6"/>
        <v>79194.600000000006</v>
      </c>
      <c r="G59" s="5">
        <v>0</v>
      </c>
      <c r="H59" s="5">
        <f t="shared" si="7"/>
        <v>8799.4</v>
      </c>
      <c r="I59" s="5">
        <v>140534.92500000002</v>
      </c>
      <c r="J59" s="5">
        <v>87994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172</v>
      </c>
      <c r="F60" s="5">
        <f t="shared" si="6"/>
        <v>22222.799999999999</v>
      </c>
      <c r="G60" s="5">
        <v>0</v>
      </c>
      <c r="H60" s="5">
        <f t="shared" si="7"/>
        <v>2469.2000000000003</v>
      </c>
      <c r="I60" s="5">
        <v>39436.362000000001</v>
      </c>
      <c r="J60" s="5">
        <v>24692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172</v>
      </c>
      <c r="F61" s="5">
        <f t="shared" si="6"/>
        <v>10325.700000000001</v>
      </c>
      <c r="G61" s="5">
        <v>0</v>
      </c>
      <c r="H61" s="5">
        <f t="shared" si="7"/>
        <v>1147.3</v>
      </c>
      <c r="I61" s="5">
        <v>18323.707999999999</v>
      </c>
      <c r="J61" s="5">
        <v>11473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172</v>
      </c>
      <c r="F62" s="5">
        <f t="shared" si="6"/>
        <v>21835.8</v>
      </c>
      <c r="G62" s="5">
        <v>0</v>
      </c>
      <c r="H62" s="5">
        <f t="shared" si="7"/>
        <v>2426.2000000000003</v>
      </c>
      <c r="I62" s="5">
        <v>38748.891000000003</v>
      </c>
      <c r="J62" s="5">
        <v>24262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172</v>
      </c>
      <c r="F63" s="5">
        <f t="shared" si="6"/>
        <v>11741.4</v>
      </c>
      <c r="G63" s="5">
        <v>0</v>
      </c>
      <c r="H63" s="5">
        <f t="shared" si="7"/>
        <v>1304.6000000000001</v>
      </c>
      <c r="I63" s="5">
        <v>20837.019</v>
      </c>
      <c r="J63" s="5">
        <v>13046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172</v>
      </c>
      <c r="F64" s="5">
        <f t="shared" si="6"/>
        <v>44146.8</v>
      </c>
      <c r="G64" s="5">
        <v>0</v>
      </c>
      <c r="H64" s="5">
        <f t="shared" si="7"/>
        <v>4905.2</v>
      </c>
      <c r="I64" s="5">
        <v>78337.761999999988</v>
      </c>
      <c r="J64" s="5">
        <v>49052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172</v>
      </c>
      <c r="F65" s="5">
        <f t="shared" si="6"/>
        <v>45161.1</v>
      </c>
      <c r="G65" s="5">
        <v>0</v>
      </c>
      <c r="H65" s="5">
        <f t="shared" si="7"/>
        <v>5017.9000000000005</v>
      </c>
      <c r="I65" s="5">
        <v>80136.451000000001</v>
      </c>
      <c r="J65" s="5">
        <v>50179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172</v>
      </c>
      <c r="F66" s="5">
        <f t="shared" si="6"/>
        <v>47301.3</v>
      </c>
      <c r="G66" s="5">
        <v>0</v>
      </c>
      <c r="H66" s="5">
        <f t="shared" si="7"/>
        <v>5255.7000000000007</v>
      </c>
      <c r="I66" s="5">
        <v>83929.023000000016</v>
      </c>
      <c r="J66" s="5">
        <v>52557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172</v>
      </c>
      <c r="F67" s="5">
        <f t="shared" si="6"/>
        <v>98295.3</v>
      </c>
      <c r="G67" s="5">
        <v>0</v>
      </c>
      <c r="H67" s="5">
        <f t="shared" si="7"/>
        <v>10921.7</v>
      </c>
      <c r="I67" s="5">
        <v>174432.17299999998</v>
      </c>
      <c r="J67" s="5">
        <v>109217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172</v>
      </c>
      <c r="F68" s="5">
        <f t="shared" si="6"/>
        <v>74226.600000000006</v>
      </c>
      <c r="G68" s="5">
        <v>0</v>
      </c>
      <c r="H68" s="5">
        <f t="shared" si="7"/>
        <v>8247.4</v>
      </c>
      <c r="I68" s="5">
        <v>131724.065</v>
      </c>
      <c r="J68" s="5">
        <v>82474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172</v>
      </c>
      <c r="F69" s="5">
        <f t="shared" si="6"/>
        <v>32256.9</v>
      </c>
      <c r="G69" s="5">
        <v>0</v>
      </c>
      <c r="H69" s="5">
        <f t="shared" si="7"/>
        <v>3584.1000000000004</v>
      </c>
      <c r="I69" s="5">
        <v>57236.25</v>
      </c>
      <c r="J69" s="5">
        <v>35841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172</v>
      </c>
      <c r="F70" s="5">
        <f t="shared" si="6"/>
        <v>26947.8</v>
      </c>
      <c r="G70" s="5">
        <v>0</v>
      </c>
      <c r="H70" s="5">
        <f t="shared" si="7"/>
        <v>2994.2000000000003</v>
      </c>
      <c r="I70" s="5">
        <v>47817.895000000011</v>
      </c>
      <c r="J70" s="5">
        <v>29942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172</v>
      </c>
      <c r="F71" s="5">
        <f t="shared" si="6"/>
        <v>33998.400000000001</v>
      </c>
      <c r="G71" s="5">
        <v>0</v>
      </c>
      <c r="H71" s="5">
        <f t="shared" si="7"/>
        <v>3777.6000000000004</v>
      </c>
      <c r="I71" s="5">
        <v>60334.038</v>
      </c>
      <c r="J71" s="5">
        <v>37776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172</v>
      </c>
      <c r="F72" s="5">
        <f t="shared" si="6"/>
        <v>44184.6</v>
      </c>
      <c r="G72" s="5">
        <v>0</v>
      </c>
      <c r="H72" s="5">
        <f t="shared" si="7"/>
        <v>4909.4000000000005</v>
      </c>
      <c r="I72" s="5">
        <v>78411.169000000009</v>
      </c>
      <c r="J72" s="5">
        <v>49094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172</v>
      </c>
      <c r="F73" s="5">
        <f t="shared" si="6"/>
        <v>40652.1</v>
      </c>
      <c r="G73" s="5">
        <v>0</v>
      </c>
      <c r="H73" s="5">
        <f t="shared" si="7"/>
        <v>4516.9000000000005</v>
      </c>
      <c r="I73" s="5">
        <v>72141.108999999997</v>
      </c>
      <c r="J73" s="5">
        <v>45169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172</v>
      </c>
      <c r="F74" s="5">
        <f t="shared" si="6"/>
        <v>25998.3</v>
      </c>
      <c r="G74" s="5">
        <v>0</v>
      </c>
      <c r="H74" s="5">
        <f t="shared" si="7"/>
        <v>2888.7000000000003</v>
      </c>
      <c r="I74" s="5">
        <v>46131.468000000015</v>
      </c>
      <c r="J74" s="5">
        <v>28887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172</v>
      </c>
      <c r="F75" s="5">
        <f t="shared" si="6"/>
        <v>15829.2</v>
      </c>
      <c r="G75" s="5">
        <v>0</v>
      </c>
      <c r="H75" s="5">
        <f t="shared" si="7"/>
        <v>1758.8000000000002</v>
      </c>
      <c r="I75" s="5">
        <v>28086.565999999992</v>
      </c>
      <c r="J75" s="5">
        <v>17588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172</v>
      </c>
      <c r="F76" s="5">
        <f t="shared" si="6"/>
        <v>35286.300000000003</v>
      </c>
      <c r="G76" s="5">
        <v>0</v>
      </c>
      <c r="H76" s="5">
        <f t="shared" si="7"/>
        <v>3920.7000000000003</v>
      </c>
      <c r="I76" s="5">
        <v>62614.838999999993</v>
      </c>
      <c r="J76" s="5">
        <v>39207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172</v>
      </c>
      <c r="F77" s="5">
        <f t="shared" si="6"/>
        <v>13325.4</v>
      </c>
      <c r="G77" s="5">
        <v>0</v>
      </c>
      <c r="H77" s="5">
        <f t="shared" si="7"/>
        <v>1480.6000000000001</v>
      </c>
      <c r="I77" s="5">
        <v>23646.43</v>
      </c>
      <c r="J77" s="5">
        <v>14806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172</v>
      </c>
      <c r="F78" s="5">
        <f t="shared" si="6"/>
        <v>311994.90000000002</v>
      </c>
      <c r="G78" s="5">
        <v>0</v>
      </c>
      <c r="H78" s="5">
        <f t="shared" si="7"/>
        <v>34666.1</v>
      </c>
      <c r="I78" s="5">
        <v>553640.20399999991</v>
      </c>
      <c r="J78" s="5">
        <v>346661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172</v>
      </c>
      <c r="F79" s="5">
        <f>J79*0.8</f>
        <v>73008.800000000003</v>
      </c>
      <c r="G79" s="5">
        <v>0</v>
      </c>
      <c r="H79" s="5">
        <f>J79*0.2</f>
        <v>18252.2</v>
      </c>
      <c r="I79" s="5">
        <v>149707.149</v>
      </c>
      <c r="J79" s="5">
        <v>91261</v>
      </c>
    </row>
    <row r="80" spans="1:10" ht="15" thickBot="1" x14ac:dyDescent="0.35">
      <c r="A80" s="9" t="s">
        <v>171</v>
      </c>
      <c r="B80" s="10"/>
      <c r="C80" s="10"/>
      <c r="D80" s="10"/>
      <c r="E80" s="11"/>
      <c r="F80" s="6">
        <f>SUM(F2:F79)</f>
        <v>13931942.500000002</v>
      </c>
      <c r="G80" s="6">
        <f>SUM(G2:G79)</f>
        <v>109950.6</v>
      </c>
      <c r="H80" s="6">
        <f>SUM(H2:H79)</f>
        <v>3069940.9000000008</v>
      </c>
      <c r="I80" s="7">
        <f>SUM(I2:I79)</f>
        <v>27510724.853000004</v>
      </c>
      <c r="J80" s="7">
        <f>SUM(J2:J79)</f>
        <v>17111834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173</v>
      </c>
      <c r="F2" s="5">
        <f>J2*0.8</f>
        <v>489584.80000000005</v>
      </c>
      <c r="G2" s="5">
        <v>0</v>
      </c>
      <c r="H2" s="5">
        <f>J2*0.2</f>
        <v>122396.20000000001</v>
      </c>
      <c r="I2" s="5">
        <v>986284.4319999998</v>
      </c>
      <c r="J2" s="5">
        <v>611981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173</v>
      </c>
      <c r="F3" s="5">
        <f t="shared" ref="F3:F21" si="0">J3*0.8</f>
        <v>84612.800000000003</v>
      </c>
      <c r="G3" s="5">
        <v>0</v>
      </c>
      <c r="H3" s="5">
        <f t="shared" ref="H3:H21" si="1">J3*0.2</f>
        <v>21153.200000000001</v>
      </c>
      <c r="I3" s="5">
        <v>172561.85200000007</v>
      </c>
      <c r="J3" s="5">
        <v>105766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173</v>
      </c>
      <c r="F4" s="5">
        <f t="shared" si="0"/>
        <v>201211.2</v>
      </c>
      <c r="G4" s="5">
        <v>0</v>
      </c>
      <c r="H4" s="5">
        <f t="shared" si="1"/>
        <v>50302.8</v>
      </c>
      <c r="I4" s="5">
        <v>408213.83099999989</v>
      </c>
      <c r="J4" s="5">
        <v>251514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173</v>
      </c>
      <c r="F5" s="5">
        <f t="shared" si="0"/>
        <v>176817.6</v>
      </c>
      <c r="G5" s="5">
        <v>0</v>
      </c>
      <c r="H5" s="5">
        <f t="shared" si="1"/>
        <v>44204.4</v>
      </c>
      <c r="I5" s="5">
        <v>359122.61599999981</v>
      </c>
      <c r="J5" s="5">
        <v>221022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173</v>
      </c>
      <c r="F6" s="5">
        <f t="shared" si="0"/>
        <v>157090.4</v>
      </c>
      <c r="G6" s="5">
        <v>0</v>
      </c>
      <c r="H6" s="5">
        <f t="shared" si="1"/>
        <v>39272.6</v>
      </c>
      <c r="I6" s="5">
        <v>318642.96899999992</v>
      </c>
      <c r="J6" s="5">
        <v>196363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173</v>
      </c>
      <c r="F7" s="5">
        <f t="shared" si="0"/>
        <v>393455.2</v>
      </c>
      <c r="G7" s="5">
        <v>0</v>
      </c>
      <c r="H7" s="5">
        <f t="shared" si="1"/>
        <v>98363.8</v>
      </c>
      <c r="I7" s="5">
        <v>789456.54100000032</v>
      </c>
      <c r="J7" s="5">
        <v>491819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173</v>
      </c>
      <c r="F8" s="5">
        <f t="shared" si="0"/>
        <v>124947.20000000001</v>
      </c>
      <c r="G8" s="5">
        <v>0</v>
      </c>
      <c r="H8" s="5">
        <f t="shared" si="1"/>
        <v>31236.800000000003</v>
      </c>
      <c r="I8" s="5">
        <v>254362.614</v>
      </c>
      <c r="J8" s="5">
        <v>156184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173</v>
      </c>
      <c r="F9" s="5">
        <f t="shared" si="0"/>
        <v>84120</v>
      </c>
      <c r="G9" s="5">
        <v>0</v>
      </c>
      <c r="H9" s="5">
        <f t="shared" si="1"/>
        <v>21030</v>
      </c>
      <c r="I9" s="5">
        <v>169624.54299999995</v>
      </c>
      <c r="J9" s="5">
        <v>105150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173</v>
      </c>
      <c r="F10" s="5">
        <f t="shared" si="0"/>
        <v>179796</v>
      </c>
      <c r="G10" s="5">
        <v>0</v>
      </c>
      <c r="H10" s="5">
        <f t="shared" si="1"/>
        <v>44949</v>
      </c>
      <c r="I10" s="5">
        <v>364299.8960000003</v>
      </c>
      <c r="J10" s="5">
        <v>224745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173</v>
      </c>
      <c r="F11" s="5">
        <f t="shared" si="0"/>
        <v>144436</v>
      </c>
      <c r="G11" s="5">
        <v>0</v>
      </c>
      <c r="H11" s="5">
        <f t="shared" si="1"/>
        <v>36109</v>
      </c>
      <c r="I11" s="5">
        <v>291791.11300000001</v>
      </c>
      <c r="J11" s="5">
        <v>180545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173</v>
      </c>
      <c r="F12" s="5">
        <f t="shared" si="0"/>
        <v>317165.60000000003</v>
      </c>
      <c r="G12" s="5">
        <v>0</v>
      </c>
      <c r="H12" s="5">
        <f t="shared" si="1"/>
        <v>79291.400000000009</v>
      </c>
      <c r="I12" s="5">
        <v>634586.022</v>
      </c>
      <c r="J12" s="5">
        <v>396457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173</v>
      </c>
      <c r="F13" s="5">
        <f t="shared" si="0"/>
        <v>236499.20000000001</v>
      </c>
      <c r="G13" s="5">
        <v>0</v>
      </c>
      <c r="H13" s="5">
        <f t="shared" si="1"/>
        <v>59124.800000000003</v>
      </c>
      <c r="I13" s="5">
        <v>473704.31100000028</v>
      </c>
      <c r="J13" s="5">
        <v>295624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173</v>
      </c>
      <c r="F14" s="5">
        <f t="shared" si="0"/>
        <v>500788.80000000005</v>
      </c>
      <c r="G14" s="5">
        <v>0</v>
      </c>
      <c r="H14" s="5">
        <f t="shared" si="1"/>
        <v>125197.20000000001</v>
      </c>
      <c r="I14" s="5">
        <v>1001813.2740000002</v>
      </c>
      <c r="J14" s="5">
        <v>625986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173</v>
      </c>
      <c r="F15" s="5">
        <f t="shared" si="0"/>
        <v>76095.199999999997</v>
      </c>
      <c r="G15" s="5">
        <v>0</v>
      </c>
      <c r="H15" s="5">
        <f t="shared" si="1"/>
        <v>19023.8</v>
      </c>
      <c r="I15" s="5">
        <v>152645.03300000002</v>
      </c>
      <c r="J15" s="5">
        <v>95119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173</v>
      </c>
      <c r="F16" s="5">
        <f t="shared" si="0"/>
        <v>89929.600000000006</v>
      </c>
      <c r="G16" s="5">
        <v>0</v>
      </c>
      <c r="H16" s="5">
        <f t="shared" si="1"/>
        <v>22482.400000000001</v>
      </c>
      <c r="I16" s="5">
        <v>181764.53900000005</v>
      </c>
      <c r="J16" s="5">
        <v>112412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173</v>
      </c>
      <c r="F17" s="5">
        <f t="shared" si="0"/>
        <v>392399.2</v>
      </c>
      <c r="G17" s="5">
        <v>0</v>
      </c>
      <c r="H17" s="5">
        <f t="shared" si="1"/>
        <v>98099.8</v>
      </c>
      <c r="I17" s="5">
        <v>787142.80200000014</v>
      </c>
      <c r="J17" s="5">
        <v>490499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173</v>
      </c>
      <c r="F18" s="5">
        <f t="shared" si="0"/>
        <v>152490.4</v>
      </c>
      <c r="G18" s="5">
        <v>0</v>
      </c>
      <c r="H18" s="5">
        <f t="shared" si="1"/>
        <v>38122.6</v>
      </c>
      <c r="I18" s="5">
        <v>307607.11999999976</v>
      </c>
      <c r="J18" s="5">
        <v>190613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173</v>
      </c>
      <c r="F19" s="5">
        <f t="shared" si="0"/>
        <v>248028</v>
      </c>
      <c r="G19" s="5">
        <v>0</v>
      </c>
      <c r="H19" s="5">
        <f t="shared" si="1"/>
        <v>62007</v>
      </c>
      <c r="I19" s="5">
        <v>500630.9310000001</v>
      </c>
      <c r="J19" s="5">
        <v>310035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173</v>
      </c>
      <c r="F20" s="5">
        <f t="shared" si="0"/>
        <v>112369.60000000001</v>
      </c>
      <c r="G20" s="5">
        <v>0</v>
      </c>
      <c r="H20" s="5">
        <f t="shared" si="1"/>
        <v>28092.400000000001</v>
      </c>
      <c r="I20" s="5">
        <v>227981.05299999999</v>
      </c>
      <c r="J20" s="5">
        <v>140462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173</v>
      </c>
      <c r="F21" s="5">
        <f t="shared" si="0"/>
        <v>106394.40000000001</v>
      </c>
      <c r="G21" s="5">
        <v>0</v>
      </c>
      <c r="H21" s="5">
        <f t="shared" si="1"/>
        <v>26598.600000000002</v>
      </c>
      <c r="I21" s="5">
        <v>213068.40900000001</v>
      </c>
      <c r="J21" s="5">
        <v>132993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173</v>
      </c>
      <c r="F22" s="5">
        <f>J22*0.8</f>
        <v>75697.600000000006</v>
      </c>
      <c r="G22" s="5">
        <f>J22*0.2</f>
        <v>18924.400000000001</v>
      </c>
      <c r="H22" s="5">
        <v>0</v>
      </c>
      <c r="I22" s="5">
        <v>156100.07200000001</v>
      </c>
      <c r="J22" s="5">
        <v>94622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173</v>
      </c>
      <c r="F23" s="5">
        <f t="shared" ref="F23:F39" si="2">J23*0.8</f>
        <v>253708.80000000002</v>
      </c>
      <c r="G23" s="5">
        <v>0</v>
      </c>
      <c r="H23" s="5">
        <f t="shared" ref="H23:H39" si="3">J23*0.2</f>
        <v>63427.200000000004</v>
      </c>
      <c r="I23" s="5">
        <v>506642.97300000011</v>
      </c>
      <c r="J23" s="5">
        <v>317136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173</v>
      </c>
      <c r="F24" s="5">
        <f t="shared" si="2"/>
        <v>172324</v>
      </c>
      <c r="G24" s="5">
        <v>0</v>
      </c>
      <c r="H24" s="5">
        <f t="shared" si="3"/>
        <v>43081</v>
      </c>
      <c r="I24" s="5">
        <v>347693.06700000004</v>
      </c>
      <c r="J24" s="5">
        <v>215405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173</v>
      </c>
      <c r="F25" s="5">
        <f t="shared" si="2"/>
        <v>157028</v>
      </c>
      <c r="G25" s="5">
        <v>0</v>
      </c>
      <c r="H25" s="5">
        <f t="shared" si="3"/>
        <v>39257</v>
      </c>
      <c r="I25" s="5">
        <v>315350.60299999994</v>
      </c>
      <c r="J25" s="5">
        <v>196285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173</v>
      </c>
      <c r="F26" s="5">
        <f t="shared" si="2"/>
        <v>486956</v>
      </c>
      <c r="G26" s="5">
        <v>0</v>
      </c>
      <c r="H26" s="5">
        <f t="shared" si="3"/>
        <v>121739</v>
      </c>
      <c r="I26" s="5">
        <v>978408.90599999973</v>
      </c>
      <c r="J26" s="5">
        <v>608695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173</v>
      </c>
      <c r="F27" s="5">
        <f t="shared" si="2"/>
        <v>169756</v>
      </c>
      <c r="G27" s="5">
        <v>0</v>
      </c>
      <c r="H27" s="5">
        <f t="shared" si="3"/>
        <v>42439</v>
      </c>
      <c r="I27" s="5">
        <v>343612.50900000002</v>
      </c>
      <c r="J27" s="5">
        <v>212195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173</v>
      </c>
      <c r="F28" s="5">
        <f t="shared" si="2"/>
        <v>331683.20000000001</v>
      </c>
      <c r="G28" s="5">
        <v>0</v>
      </c>
      <c r="H28" s="5">
        <f t="shared" si="3"/>
        <v>82920.800000000003</v>
      </c>
      <c r="I28" s="5">
        <v>670396.61200000031</v>
      </c>
      <c r="J28" s="5">
        <v>414604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173</v>
      </c>
      <c r="F29" s="5">
        <f t="shared" si="2"/>
        <v>231708</v>
      </c>
      <c r="G29" s="5">
        <v>0</v>
      </c>
      <c r="H29" s="5">
        <f t="shared" si="3"/>
        <v>57927</v>
      </c>
      <c r="I29" s="5">
        <v>469160.31499999983</v>
      </c>
      <c r="J29" s="5">
        <v>289635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173</v>
      </c>
      <c r="F30" s="5">
        <f t="shared" si="2"/>
        <v>858221.60000000009</v>
      </c>
      <c r="G30" s="5">
        <v>0</v>
      </c>
      <c r="H30" s="5">
        <f t="shared" si="3"/>
        <v>214555.40000000002</v>
      </c>
      <c r="I30" s="5">
        <v>1713311.9230000007</v>
      </c>
      <c r="J30" s="5">
        <v>1072777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173</v>
      </c>
      <c r="F31" s="5">
        <f t="shared" si="2"/>
        <v>225084.80000000002</v>
      </c>
      <c r="G31" s="5">
        <v>0</v>
      </c>
      <c r="H31" s="5">
        <f t="shared" si="3"/>
        <v>56271.200000000004</v>
      </c>
      <c r="I31" s="5">
        <v>451423.85799999995</v>
      </c>
      <c r="J31" s="5">
        <v>281356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173</v>
      </c>
      <c r="F32" s="5">
        <f t="shared" si="2"/>
        <v>63712.800000000003</v>
      </c>
      <c r="G32" s="5">
        <v>0</v>
      </c>
      <c r="H32" s="5">
        <f t="shared" si="3"/>
        <v>15928.2</v>
      </c>
      <c r="I32" s="5">
        <v>128979.87500000001</v>
      </c>
      <c r="J32" s="5">
        <v>79641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173</v>
      </c>
      <c r="F33" s="5">
        <f t="shared" si="2"/>
        <v>74256.800000000003</v>
      </c>
      <c r="G33" s="5">
        <v>0</v>
      </c>
      <c r="H33" s="5">
        <f t="shared" si="3"/>
        <v>18564.2</v>
      </c>
      <c r="I33" s="5">
        <v>151354.1</v>
      </c>
      <c r="J33" s="5">
        <v>92821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173</v>
      </c>
      <c r="F34" s="5">
        <f t="shared" si="2"/>
        <v>95208</v>
      </c>
      <c r="G34" s="5">
        <v>0</v>
      </c>
      <c r="H34" s="5">
        <f t="shared" si="3"/>
        <v>23802</v>
      </c>
      <c r="I34" s="5">
        <v>193396.03500000003</v>
      </c>
      <c r="J34" s="5">
        <v>119010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173</v>
      </c>
      <c r="F35" s="5">
        <f t="shared" si="2"/>
        <v>59409.600000000006</v>
      </c>
      <c r="G35" s="5">
        <v>0</v>
      </c>
      <c r="H35" s="5">
        <f t="shared" si="3"/>
        <v>14852.400000000001</v>
      </c>
      <c r="I35" s="5">
        <v>120404.939</v>
      </c>
      <c r="J35" s="5">
        <v>74262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173</v>
      </c>
      <c r="F36" s="5">
        <f t="shared" si="2"/>
        <v>1204582.4000000001</v>
      </c>
      <c r="G36" s="5">
        <v>0</v>
      </c>
      <c r="H36" s="5">
        <f t="shared" si="3"/>
        <v>301145.60000000003</v>
      </c>
      <c r="I36" s="5">
        <v>2404926.061999999</v>
      </c>
      <c r="J36" s="5">
        <v>1505728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173</v>
      </c>
      <c r="F37" s="5">
        <f t="shared" si="2"/>
        <v>90356</v>
      </c>
      <c r="G37" s="5">
        <v>0</v>
      </c>
      <c r="H37" s="5">
        <f t="shared" si="3"/>
        <v>22589</v>
      </c>
      <c r="I37" s="5">
        <v>180889.61000000007</v>
      </c>
      <c r="J37" s="5">
        <v>112945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173</v>
      </c>
      <c r="F38" s="5">
        <f t="shared" si="2"/>
        <v>135309.6</v>
      </c>
      <c r="G38" s="5">
        <v>0</v>
      </c>
      <c r="H38" s="5">
        <f t="shared" si="3"/>
        <v>33827.4</v>
      </c>
      <c r="I38" s="5">
        <v>273028.94600000011</v>
      </c>
      <c r="J38" s="5">
        <v>169137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173</v>
      </c>
      <c r="F39" s="5">
        <f t="shared" si="2"/>
        <v>736954.4</v>
      </c>
      <c r="G39" s="5">
        <v>0</v>
      </c>
      <c r="H39" s="5">
        <f t="shared" si="3"/>
        <v>184238.6</v>
      </c>
      <c r="I39" s="5">
        <v>1471613.9369999985</v>
      </c>
      <c r="J39" s="5">
        <v>921193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173</v>
      </c>
      <c r="F40" s="5">
        <f>J40*0.8</f>
        <v>332637.60000000003</v>
      </c>
      <c r="G40" s="5">
        <f>J40*0.2</f>
        <v>83159.400000000009</v>
      </c>
      <c r="H40" s="5">
        <v>0</v>
      </c>
      <c r="I40" s="5">
        <v>664075.73</v>
      </c>
      <c r="J40" s="5">
        <v>415797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173</v>
      </c>
      <c r="F41" s="5">
        <f>J41*0.9</f>
        <v>44599.5</v>
      </c>
      <c r="G41" s="5">
        <v>0</v>
      </c>
      <c r="H41" s="5">
        <f>J41*0.1</f>
        <v>4955.5</v>
      </c>
      <c r="I41" s="5">
        <v>79146.798999999985</v>
      </c>
      <c r="J41" s="5">
        <v>49555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173</v>
      </c>
      <c r="F42" s="5">
        <f t="shared" ref="F42:F44" si="4">J42*0.9</f>
        <v>52128</v>
      </c>
      <c r="G42" s="5">
        <v>0</v>
      </c>
      <c r="H42" s="5">
        <f t="shared" ref="H42:H44" si="5">J42*0.1</f>
        <v>5792</v>
      </c>
      <c r="I42" s="5">
        <v>92497.694999999992</v>
      </c>
      <c r="J42" s="5">
        <v>57920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173</v>
      </c>
      <c r="F43" s="5">
        <f t="shared" si="4"/>
        <v>21355.200000000001</v>
      </c>
      <c r="G43" s="5">
        <v>0</v>
      </c>
      <c r="H43" s="5">
        <f t="shared" si="5"/>
        <v>2372.8000000000002</v>
      </c>
      <c r="I43" s="5">
        <v>37894.849000000009</v>
      </c>
      <c r="J43" s="5">
        <v>23728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173</v>
      </c>
      <c r="F44" s="5">
        <f t="shared" si="4"/>
        <v>301542.3</v>
      </c>
      <c r="G44" s="5">
        <v>0</v>
      </c>
      <c r="H44" s="5">
        <f t="shared" si="5"/>
        <v>33504.700000000004</v>
      </c>
      <c r="I44" s="5">
        <v>535084.99900000053</v>
      </c>
      <c r="J44" s="5">
        <v>335047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173</v>
      </c>
      <c r="F45" s="5">
        <f>J45*0.8</f>
        <v>847220</v>
      </c>
      <c r="G45" s="5">
        <v>0</v>
      </c>
      <c r="H45" s="5">
        <f>J45*0.2</f>
        <v>211805</v>
      </c>
      <c r="I45" s="5">
        <v>1737420.8589999981</v>
      </c>
      <c r="J45" s="5">
        <v>1059025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173</v>
      </c>
      <c r="F46" s="5">
        <f t="shared" ref="F46:F78" si="6">J46*0.9</f>
        <v>35484.300000000003</v>
      </c>
      <c r="G46" s="5">
        <v>0</v>
      </c>
      <c r="H46" s="5">
        <f t="shared" ref="H46:H78" si="7">J46*0.1</f>
        <v>3942.7000000000003</v>
      </c>
      <c r="I46" s="5">
        <v>62963.687000000005</v>
      </c>
      <c r="J46" s="5">
        <v>39427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173</v>
      </c>
      <c r="F47" s="5">
        <f t="shared" si="6"/>
        <v>20565.900000000001</v>
      </c>
      <c r="G47" s="5">
        <v>0</v>
      </c>
      <c r="H47" s="5">
        <f t="shared" si="7"/>
        <v>2285.1</v>
      </c>
      <c r="I47" s="5">
        <v>36490.063000000002</v>
      </c>
      <c r="J47" s="5">
        <v>22851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173</v>
      </c>
      <c r="F48" s="5">
        <f t="shared" si="6"/>
        <v>11223.9</v>
      </c>
      <c r="G48" s="5">
        <v>0</v>
      </c>
      <c r="H48" s="5">
        <f t="shared" si="7"/>
        <v>1247.1000000000001</v>
      </c>
      <c r="I48" s="5">
        <v>19918.297000000002</v>
      </c>
      <c r="J48" s="5">
        <v>12471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173</v>
      </c>
      <c r="F49" s="5">
        <f t="shared" si="6"/>
        <v>66591</v>
      </c>
      <c r="G49" s="5">
        <v>0</v>
      </c>
      <c r="H49" s="5">
        <f t="shared" si="7"/>
        <v>7399</v>
      </c>
      <c r="I49" s="5">
        <v>118154.53099999999</v>
      </c>
      <c r="J49" s="5">
        <v>73990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173</v>
      </c>
      <c r="F50" s="5">
        <f t="shared" si="6"/>
        <v>121889.7</v>
      </c>
      <c r="G50" s="5">
        <v>0</v>
      </c>
      <c r="H50" s="5">
        <f t="shared" si="7"/>
        <v>13543.300000000001</v>
      </c>
      <c r="I50" s="5">
        <v>216292.85399999996</v>
      </c>
      <c r="J50" s="5">
        <v>135433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173</v>
      </c>
      <c r="F51" s="5">
        <f t="shared" si="6"/>
        <v>28194.3</v>
      </c>
      <c r="G51" s="5">
        <v>0</v>
      </c>
      <c r="H51" s="5">
        <f t="shared" si="7"/>
        <v>3132.7000000000003</v>
      </c>
      <c r="I51" s="5">
        <v>50029.483999999989</v>
      </c>
      <c r="J51" s="5">
        <v>31327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173</v>
      </c>
      <c r="F52" s="5">
        <f t="shared" si="6"/>
        <v>43328.700000000004</v>
      </c>
      <c r="G52" s="5">
        <v>0</v>
      </c>
      <c r="H52" s="5">
        <f t="shared" si="7"/>
        <v>4814.3</v>
      </c>
      <c r="I52" s="5">
        <v>76887.768999999986</v>
      </c>
      <c r="J52" s="5">
        <v>48143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173</v>
      </c>
      <c r="F53" s="5">
        <f t="shared" si="6"/>
        <v>14301</v>
      </c>
      <c r="G53" s="5">
        <v>0</v>
      </c>
      <c r="H53" s="5">
        <f t="shared" si="7"/>
        <v>1589</v>
      </c>
      <c r="I53" s="5">
        <v>25380.04</v>
      </c>
      <c r="J53" s="5">
        <v>15890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173</v>
      </c>
      <c r="F54" s="5">
        <f t="shared" si="6"/>
        <v>76643.100000000006</v>
      </c>
      <c r="G54" s="5">
        <v>0</v>
      </c>
      <c r="H54" s="5">
        <f t="shared" si="7"/>
        <v>8515.9</v>
      </c>
      <c r="I54" s="5">
        <v>136000.57700000002</v>
      </c>
      <c r="J54" s="5">
        <v>85159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173</v>
      </c>
      <c r="F55" s="5">
        <f t="shared" si="6"/>
        <v>52177.5</v>
      </c>
      <c r="G55" s="5">
        <v>0</v>
      </c>
      <c r="H55" s="5">
        <f t="shared" si="7"/>
        <v>5797.5</v>
      </c>
      <c r="I55" s="5">
        <v>92589.565000000002</v>
      </c>
      <c r="J55" s="5">
        <v>57975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173</v>
      </c>
      <c r="F56" s="5">
        <f t="shared" si="6"/>
        <v>54675</v>
      </c>
      <c r="G56" s="5">
        <v>0</v>
      </c>
      <c r="H56" s="5">
        <f t="shared" si="7"/>
        <v>6075</v>
      </c>
      <c r="I56" s="5">
        <v>97019.84699999998</v>
      </c>
      <c r="J56" s="5">
        <v>60750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173</v>
      </c>
      <c r="F57" s="5">
        <f t="shared" si="6"/>
        <v>14931</v>
      </c>
      <c r="G57" s="5">
        <v>0</v>
      </c>
      <c r="H57" s="5">
        <f t="shared" si="7"/>
        <v>1659</v>
      </c>
      <c r="I57" s="5">
        <v>26492.788000000004</v>
      </c>
      <c r="J57" s="5">
        <v>16590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173</v>
      </c>
      <c r="F58" s="5">
        <f t="shared" si="6"/>
        <v>116932.5</v>
      </c>
      <c r="G58" s="5">
        <v>0</v>
      </c>
      <c r="H58" s="5">
        <f t="shared" si="7"/>
        <v>12992.5</v>
      </c>
      <c r="I58" s="5">
        <v>207497.486</v>
      </c>
      <c r="J58" s="5">
        <v>129925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173</v>
      </c>
      <c r="F59" s="5">
        <f t="shared" si="6"/>
        <v>77882.400000000009</v>
      </c>
      <c r="G59" s="5">
        <v>0</v>
      </c>
      <c r="H59" s="5">
        <f t="shared" si="7"/>
        <v>8653.6</v>
      </c>
      <c r="I59" s="5">
        <v>138198.33000000002</v>
      </c>
      <c r="J59" s="5">
        <v>86536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173</v>
      </c>
      <c r="F60" s="5">
        <f t="shared" si="6"/>
        <v>19761.3</v>
      </c>
      <c r="G60" s="5">
        <v>0</v>
      </c>
      <c r="H60" s="5">
        <f t="shared" si="7"/>
        <v>2195.7000000000003</v>
      </c>
      <c r="I60" s="5">
        <v>35064.834999999999</v>
      </c>
      <c r="J60" s="5">
        <v>21957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173</v>
      </c>
      <c r="F61" s="5">
        <f t="shared" si="6"/>
        <v>10169.1</v>
      </c>
      <c r="G61" s="5">
        <v>0</v>
      </c>
      <c r="H61" s="5">
        <f t="shared" si="7"/>
        <v>1129.9000000000001</v>
      </c>
      <c r="I61" s="5">
        <v>18046.757999999998</v>
      </c>
      <c r="J61" s="5">
        <v>11299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173</v>
      </c>
      <c r="F62" s="5">
        <f t="shared" si="6"/>
        <v>20796.3</v>
      </c>
      <c r="G62" s="5">
        <v>0</v>
      </c>
      <c r="H62" s="5">
        <f t="shared" si="7"/>
        <v>2310.7000000000003</v>
      </c>
      <c r="I62" s="5">
        <v>36901.238000000005</v>
      </c>
      <c r="J62" s="5">
        <v>23107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173</v>
      </c>
      <c r="F63" s="5">
        <f t="shared" si="6"/>
        <v>11265.300000000001</v>
      </c>
      <c r="G63" s="5">
        <v>0</v>
      </c>
      <c r="H63" s="5">
        <f t="shared" si="7"/>
        <v>1251.7</v>
      </c>
      <c r="I63" s="5">
        <v>19991.790999999997</v>
      </c>
      <c r="J63" s="5">
        <v>12517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173</v>
      </c>
      <c r="F64" s="5">
        <f t="shared" si="6"/>
        <v>42748.200000000004</v>
      </c>
      <c r="G64" s="5">
        <v>0</v>
      </c>
      <c r="H64" s="5">
        <f t="shared" si="7"/>
        <v>4749.8</v>
      </c>
      <c r="I64" s="5">
        <v>75856.256999999998</v>
      </c>
      <c r="J64" s="5">
        <v>47498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173</v>
      </c>
      <c r="F65" s="5">
        <f t="shared" si="6"/>
        <v>39918.6</v>
      </c>
      <c r="G65" s="5">
        <v>0</v>
      </c>
      <c r="H65" s="5">
        <f t="shared" si="7"/>
        <v>4435.4000000000005</v>
      </c>
      <c r="I65" s="5">
        <v>70840.338000000018</v>
      </c>
      <c r="J65" s="5">
        <v>44354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173</v>
      </c>
      <c r="F66" s="5">
        <f t="shared" si="6"/>
        <v>39751.200000000004</v>
      </c>
      <c r="G66" s="5">
        <v>0</v>
      </c>
      <c r="H66" s="5">
        <f t="shared" si="7"/>
        <v>4416.8</v>
      </c>
      <c r="I66" s="5">
        <v>70535.025999999998</v>
      </c>
      <c r="J66" s="5">
        <v>44168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173</v>
      </c>
      <c r="F67" s="5">
        <f t="shared" si="6"/>
        <v>88190.1</v>
      </c>
      <c r="G67" s="5">
        <v>0</v>
      </c>
      <c r="H67" s="5">
        <f t="shared" si="7"/>
        <v>9798.9</v>
      </c>
      <c r="I67" s="5">
        <v>156492.171</v>
      </c>
      <c r="J67" s="5">
        <v>97989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173</v>
      </c>
      <c r="F68" s="5">
        <f t="shared" si="6"/>
        <v>51516</v>
      </c>
      <c r="G68" s="5">
        <v>0</v>
      </c>
      <c r="H68" s="5">
        <f t="shared" si="7"/>
        <v>5724</v>
      </c>
      <c r="I68" s="5">
        <v>91411.917000000016</v>
      </c>
      <c r="J68" s="5">
        <v>57240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173</v>
      </c>
      <c r="F69" s="5">
        <f t="shared" si="6"/>
        <v>23210.100000000002</v>
      </c>
      <c r="G69" s="5">
        <v>0</v>
      </c>
      <c r="H69" s="5">
        <f t="shared" si="7"/>
        <v>2578.9</v>
      </c>
      <c r="I69" s="5">
        <v>41189.195999999996</v>
      </c>
      <c r="J69" s="5">
        <v>25789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173</v>
      </c>
      <c r="F70" s="5">
        <f t="shared" si="6"/>
        <v>17542.8</v>
      </c>
      <c r="G70" s="5">
        <v>0</v>
      </c>
      <c r="H70" s="5">
        <f t="shared" si="7"/>
        <v>1949.2</v>
      </c>
      <c r="I70" s="5">
        <v>31130.509000000002</v>
      </c>
      <c r="J70" s="5">
        <v>19492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173</v>
      </c>
      <c r="F71" s="5">
        <f t="shared" si="6"/>
        <v>30796.2</v>
      </c>
      <c r="G71" s="5">
        <v>0</v>
      </c>
      <c r="H71" s="5">
        <f t="shared" si="7"/>
        <v>3421.8</v>
      </c>
      <c r="I71" s="5">
        <v>54647.209000000003</v>
      </c>
      <c r="J71" s="5">
        <v>34218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173</v>
      </c>
      <c r="F72" s="5">
        <f t="shared" si="6"/>
        <v>38118.6</v>
      </c>
      <c r="G72" s="5">
        <v>0</v>
      </c>
      <c r="H72" s="5">
        <f t="shared" si="7"/>
        <v>4235.4000000000005</v>
      </c>
      <c r="I72" s="5">
        <v>67642.672999999995</v>
      </c>
      <c r="J72" s="5">
        <v>42354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173</v>
      </c>
      <c r="F73" s="5">
        <f t="shared" si="6"/>
        <v>39247.200000000004</v>
      </c>
      <c r="G73" s="5">
        <v>0</v>
      </c>
      <c r="H73" s="5">
        <f t="shared" si="7"/>
        <v>4360.8</v>
      </c>
      <c r="I73" s="5">
        <v>69643.442999999985</v>
      </c>
      <c r="J73" s="5">
        <v>43608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173</v>
      </c>
      <c r="F74" s="5">
        <f t="shared" si="6"/>
        <v>25516.799999999999</v>
      </c>
      <c r="G74" s="5">
        <v>0</v>
      </c>
      <c r="H74" s="5">
        <f t="shared" si="7"/>
        <v>2835.2000000000003</v>
      </c>
      <c r="I74" s="5">
        <v>45280.601999999999</v>
      </c>
      <c r="J74" s="5">
        <v>28352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173</v>
      </c>
      <c r="F75" s="5">
        <f t="shared" si="6"/>
        <v>14095.800000000001</v>
      </c>
      <c r="G75" s="5">
        <v>0</v>
      </c>
      <c r="H75" s="5">
        <f t="shared" si="7"/>
        <v>1566.2</v>
      </c>
      <c r="I75" s="5">
        <v>25014.482000000004</v>
      </c>
      <c r="J75" s="5">
        <v>15662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173</v>
      </c>
      <c r="F76" s="5">
        <f t="shared" si="6"/>
        <v>34386.300000000003</v>
      </c>
      <c r="G76" s="5">
        <v>0</v>
      </c>
      <c r="H76" s="5">
        <f t="shared" si="7"/>
        <v>3820.7000000000003</v>
      </c>
      <c r="I76" s="5">
        <v>61019.917000000001</v>
      </c>
      <c r="J76" s="5">
        <v>38207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173</v>
      </c>
      <c r="F77" s="5">
        <f t="shared" si="6"/>
        <v>9379.8000000000011</v>
      </c>
      <c r="G77" s="5">
        <v>0</v>
      </c>
      <c r="H77" s="5">
        <f t="shared" si="7"/>
        <v>1042.2</v>
      </c>
      <c r="I77" s="5">
        <v>16646.366000000002</v>
      </c>
      <c r="J77" s="5">
        <v>10422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173</v>
      </c>
      <c r="F78" s="5">
        <f t="shared" si="6"/>
        <v>274766.40000000002</v>
      </c>
      <c r="G78" s="5">
        <v>0</v>
      </c>
      <c r="H78" s="5">
        <f t="shared" si="7"/>
        <v>30529.600000000002</v>
      </c>
      <c r="I78" s="5">
        <v>487588.46799999999</v>
      </c>
      <c r="J78" s="5">
        <v>305296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173</v>
      </c>
      <c r="F79" s="5">
        <f>J79*0.8</f>
        <v>64464.800000000003</v>
      </c>
      <c r="G79" s="5">
        <v>0</v>
      </c>
      <c r="H79" s="5">
        <f>J79*0.2</f>
        <v>16116.2</v>
      </c>
      <c r="I79" s="5">
        <v>132183.08500000002</v>
      </c>
      <c r="J79" s="5">
        <v>80581</v>
      </c>
    </row>
    <row r="80" spans="1:10" ht="15" thickBot="1" x14ac:dyDescent="0.35">
      <c r="A80" s="9" t="s">
        <v>171</v>
      </c>
      <c r="B80" s="10"/>
      <c r="C80" s="10"/>
      <c r="D80" s="10"/>
      <c r="E80" s="11"/>
      <c r="F80" s="6">
        <f>SUM(F2:F79)</f>
        <v>12920132.600000001</v>
      </c>
      <c r="G80" s="6">
        <f>SUM(G2:G79)</f>
        <v>102083.80000000002</v>
      </c>
      <c r="H80" s="6">
        <f>SUM(H2:H79)</f>
        <v>2852168.6000000006</v>
      </c>
      <c r="I80" s="7">
        <f>SUM(I2:I79)</f>
        <v>25529160.772999994</v>
      </c>
      <c r="J80" s="7">
        <f>SUM(J2:J79)</f>
        <v>15874385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174</v>
      </c>
      <c r="F2" s="5">
        <f>J2*0.8</f>
        <v>489396.80000000005</v>
      </c>
      <c r="G2" s="5">
        <v>0</v>
      </c>
      <c r="H2" s="5">
        <f>J2*0.2</f>
        <v>122349.20000000001</v>
      </c>
      <c r="I2" s="5">
        <v>986237.01699999929</v>
      </c>
      <c r="J2" s="5">
        <v>611746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174</v>
      </c>
      <c r="F3" s="5">
        <f t="shared" ref="F3:F21" si="0">J3*0.8</f>
        <v>76260</v>
      </c>
      <c r="G3" s="5">
        <v>0</v>
      </c>
      <c r="H3" s="5">
        <f t="shared" ref="H3:H21" si="1">J3*0.2</f>
        <v>19065</v>
      </c>
      <c r="I3" s="5">
        <v>155608.48000000004</v>
      </c>
      <c r="J3" s="5">
        <v>95325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174</v>
      </c>
      <c r="F4" s="5">
        <f t="shared" si="0"/>
        <v>186204.80000000002</v>
      </c>
      <c r="G4" s="5">
        <v>0</v>
      </c>
      <c r="H4" s="5">
        <f t="shared" si="1"/>
        <v>46551.200000000004</v>
      </c>
      <c r="I4" s="5">
        <v>377705.51200000016</v>
      </c>
      <c r="J4" s="5">
        <v>232756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174</v>
      </c>
      <c r="F5" s="5">
        <f t="shared" si="0"/>
        <v>192732.80000000002</v>
      </c>
      <c r="G5" s="5">
        <v>0</v>
      </c>
      <c r="H5" s="5">
        <f t="shared" si="1"/>
        <v>48183.200000000004</v>
      </c>
      <c r="I5" s="5">
        <v>391247.91400000005</v>
      </c>
      <c r="J5" s="5">
        <v>240916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174</v>
      </c>
      <c r="F6" s="5">
        <f t="shared" si="0"/>
        <v>137573.6</v>
      </c>
      <c r="G6" s="5">
        <v>0</v>
      </c>
      <c r="H6" s="5">
        <f t="shared" si="1"/>
        <v>34393.4</v>
      </c>
      <c r="I6" s="5">
        <v>278917.56400000001</v>
      </c>
      <c r="J6" s="5">
        <v>171967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174</v>
      </c>
      <c r="F7" s="5">
        <f t="shared" si="0"/>
        <v>368990.4</v>
      </c>
      <c r="G7" s="5">
        <v>0</v>
      </c>
      <c r="H7" s="5">
        <f t="shared" si="1"/>
        <v>92247.6</v>
      </c>
      <c r="I7" s="5">
        <v>740491.91899999976</v>
      </c>
      <c r="J7" s="5">
        <v>461238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174</v>
      </c>
      <c r="F8" s="5">
        <f t="shared" si="0"/>
        <v>109204.8</v>
      </c>
      <c r="G8" s="5">
        <v>0</v>
      </c>
      <c r="H8" s="5">
        <f t="shared" si="1"/>
        <v>27301.200000000001</v>
      </c>
      <c r="I8" s="5">
        <v>222416.97099999987</v>
      </c>
      <c r="J8" s="5">
        <v>136506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174</v>
      </c>
      <c r="F9" s="5">
        <f t="shared" si="0"/>
        <v>105483.20000000001</v>
      </c>
      <c r="G9" s="5">
        <v>0</v>
      </c>
      <c r="H9" s="5">
        <f t="shared" si="1"/>
        <v>26370.800000000003</v>
      </c>
      <c r="I9" s="5">
        <v>213456.13600000003</v>
      </c>
      <c r="J9" s="5">
        <v>131854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174</v>
      </c>
      <c r="F10" s="5">
        <f t="shared" si="0"/>
        <v>167936.80000000002</v>
      </c>
      <c r="G10" s="5">
        <v>0</v>
      </c>
      <c r="H10" s="5">
        <f t="shared" si="1"/>
        <v>41984.200000000004</v>
      </c>
      <c r="I10" s="5">
        <v>340419.62999999983</v>
      </c>
      <c r="J10" s="5">
        <v>209921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174</v>
      </c>
      <c r="F11" s="5">
        <f t="shared" si="0"/>
        <v>139332.80000000002</v>
      </c>
      <c r="G11" s="5">
        <v>0</v>
      </c>
      <c r="H11" s="5">
        <f t="shared" si="1"/>
        <v>34833.200000000004</v>
      </c>
      <c r="I11" s="5">
        <v>281627.58200000005</v>
      </c>
      <c r="J11" s="5">
        <v>174166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174</v>
      </c>
      <c r="F12" s="5">
        <f t="shared" si="0"/>
        <v>284330.40000000002</v>
      </c>
      <c r="G12" s="5">
        <v>0</v>
      </c>
      <c r="H12" s="5">
        <f t="shared" si="1"/>
        <v>71082.600000000006</v>
      </c>
      <c r="I12" s="5">
        <v>568972.59700000007</v>
      </c>
      <c r="J12" s="5">
        <v>355413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174</v>
      </c>
      <c r="F13" s="5">
        <f t="shared" si="0"/>
        <v>235576</v>
      </c>
      <c r="G13" s="5">
        <v>0</v>
      </c>
      <c r="H13" s="5">
        <f t="shared" si="1"/>
        <v>58894</v>
      </c>
      <c r="I13" s="5">
        <v>471975.2969999999</v>
      </c>
      <c r="J13" s="5">
        <v>294470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174</v>
      </c>
      <c r="F14" s="5">
        <f t="shared" si="0"/>
        <v>538542.4</v>
      </c>
      <c r="G14" s="5">
        <v>0</v>
      </c>
      <c r="H14" s="5">
        <f t="shared" si="1"/>
        <v>134635.6</v>
      </c>
      <c r="I14" s="5">
        <v>1077068.861999999</v>
      </c>
      <c r="J14" s="5">
        <v>673178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174</v>
      </c>
      <c r="F15" s="5">
        <f t="shared" si="0"/>
        <v>76275.199999999997</v>
      </c>
      <c r="G15" s="5">
        <v>0</v>
      </c>
      <c r="H15" s="5">
        <f t="shared" si="1"/>
        <v>19068.8</v>
      </c>
      <c r="I15" s="5">
        <v>153149.69700000007</v>
      </c>
      <c r="J15" s="5">
        <v>95344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174</v>
      </c>
      <c r="F16" s="5">
        <f t="shared" si="0"/>
        <v>116932</v>
      </c>
      <c r="G16" s="5">
        <v>0</v>
      </c>
      <c r="H16" s="5">
        <f t="shared" si="1"/>
        <v>29233</v>
      </c>
      <c r="I16" s="5">
        <v>237202.54700000002</v>
      </c>
      <c r="J16" s="5">
        <v>146165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174</v>
      </c>
      <c r="F17" s="5">
        <f t="shared" si="0"/>
        <v>365825.60000000003</v>
      </c>
      <c r="G17" s="5">
        <v>0</v>
      </c>
      <c r="H17" s="5">
        <f t="shared" si="1"/>
        <v>91456.400000000009</v>
      </c>
      <c r="I17" s="5">
        <v>733423.12100000028</v>
      </c>
      <c r="J17" s="5">
        <v>457282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174</v>
      </c>
      <c r="F18" s="5">
        <f t="shared" si="0"/>
        <v>142340</v>
      </c>
      <c r="G18" s="5">
        <v>0</v>
      </c>
      <c r="H18" s="5">
        <f t="shared" si="1"/>
        <v>35585</v>
      </c>
      <c r="I18" s="5">
        <v>287323.19500000001</v>
      </c>
      <c r="J18" s="5">
        <v>177925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174</v>
      </c>
      <c r="F19" s="5">
        <f t="shared" si="0"/>
        <v>227706.40000000002</v>
      </c>
      <c r="G19" s="5">
        <v>0</v>
      </c>
      <c r="H19" s="5">
        <f t="shared" si="1"/>
        <v>56926.600000000006</v>
      </c>
      <c r="I19" s="5">
        <v>459607.03399999999</v>
      </c>
      <c r="J19" s="5">
        <v>284633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174</v>
      </c>
      <c r="F20" s="5">
        <f t="shared" si="0"/>
        <v>100723.20000000001</v>
      </c>
      <c r="G20" s="5">
        <v>0</v>
      </c>
      <c r="H20" s="5">
        <f t="shared" si="1"/>
        <v>25180.800000000003</v>
      </c>
      <c r="I20" s="5">
        <v>204417.37299999996</v>
      </c>
      <c r="J20" s="5">
        <v>125904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174</v>
      </c>
      <c r="F21" s="5">
        <f t="shared" si="0"/>
        <v>125996.8</v>
      </c>
      <c r="G21" s="5">
        <v>0</v>
      </c>
      <c r="H21" s="5">
        <f t="shared" si="1"/>
        <v>31499.200000000001</v>
      </c>
      <c r="I21" s="5">
        <v>252093.55300000001</v>
      </c>
      <c r="J21" s="5">
        <v>157496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174</v>
      </c>
      <c r="F22" s="5">
        <f>J22*0.8</f>
        <v>68093.600000000006</v>
      </c>
      <c r="G22" s="5">
        <f>J22*0.2</f>
        <v>17023.400000000001</v>
      </c>
      <c r="H22" s="5">
        <v>0</v>
      </c>
      <c r="I22" s="5">
        <v>135972.27900000001</v>
      </c>
      <c r="J22" s="5">
        <v>85117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174</v>
      </c>
      <c r="F23" s="5">
        <f t="shared" ref="F23:F39" si="2">J23*0.8</f>
        <v>292900</v>
      </c>
      <c r="G23" s="5">
        <v>0</v>
      </c>
      <c r="H23" s="5">
        <f t="shared" ref="H23:H39" si="3">J23*0.2</f>
        <v>73225</v>
      </c>
      <c r="I23" s="5">
        <v>585151.91299999994</v>
      </c>
      <c r="J23" s="5">
        <v>366125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174</v>
      </c>
      <c r="F24" s="5">
        <f t="shared" si="2"/>
        <v>175085.6</v>
      </c>
      <c r="G24" s="5">
        <v>0</v>
      </c>
      <c r="H24" s="5">
        <f t="shared" si="3"/>
        <v>43771.4</v>
      </c>
      <c r="I24" s="5">
        <v>353063.69599999982</v>
      </c>
      <c r="J24" s="5">
        <v>218857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174</v>
      </c>
      <c r="F25" s="5">
        <f t="shared" si="2"/>
        <v>159480.80000000002</v>
      </c>
      <c r="G25" s="5">
        <v>0</v>
      </c>
      <c r="H25" s="5">
        <f t="shared" si="3"/>
        <v>39870.200000000004</v>
      </c>
      <c r="I25" s="5">
        <v>320494.36499999976</v>
      </c>
      <c r="J25" s="5">
        <v>199351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174</v>
      </c>
      <c r="F26" s="5">
        <f t="shared" si="2"/>
        <v>528801.6</v>
      </c>
      <c r="G26" s="5">
        <v>0</v>
      </c>
      <c r="H26" s="5">
        <f t="shared" si="3"/>
        <v>132200.4</v>
      </c>
      <c r="I26" s="5">
        <v>1061576.9190000005</v>
      </c>
      <c r="J26" s="5">
        <v>661002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174</v>
      </c>
      <c r="F27" s="5">
        <f t="shared" si="2"/>
        <v>165356</v>
      </c>
      <c r="G27" s="5">
        <v>0</v>
      </c>
      <c r="H27" s="5">
        <f t="shared" si="3"/>
        <v>41339</v>
      </c>
      <c r="I27" s="5">
        <v>334626.76900000003</v>
      </c>
      <c r="J27" s="5">
        <v>206695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174</v>
      </c>
      <c r="F28" s="5">
        <f t="shared" si="2"/>
        <v>319622.40000000002</v>
      </c>
      <c r="G28" s="5">
        <v>0</v>
      </c>
      <c r="H28" s="5">
        <f t="shared" si="3"/>
        <v>79905.600000000006</v>
      </c>
      <c r="I28" s="5">
        <v>645954.44600000011</v>
      </c>
      <c r="J28" s="5">
        <v>399528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174</v>
      </c>
      <c r="F29" s="5">
        <f t="shared" si="2"/>
        <v>202843.2</v>
      </c>
      <c r="G29" s="5">
        <v>0</v>
      </c>
      <c r="H29" s="5">
        <f t="shared" si="3"/>
        <v>50710.8</v>
      </c>
      <c r="I29" s="5">
        <v>410742.5639999999</v>
      </c>
      <c r="J29" s="5">
        <v>253554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174</v>
      </c>
      <c r="F30" s="5">
        <f t="shared" si="2"/>
        <v>799989.60000000009</v>
      </c>
      <c r="G30" s="5">
        <v>0</v>
      </c>
      <c r="H30" s="5">
        <f t="shared" si="3"/>
        <v>199997.40000000002</v>
      </c>
      <c r="I30" s="5">
        <v>1597017.4790000007</v>
      </c>
      <c r="J30" s="5">
        <v>999987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174</v>
      </c>
      <c r="F31" s="5">
        <f t="shared" si="2"/>
        <v>288761.60000000003</v>
      </c>
      <c r="G31" s="5">
        <v>0</v>
      </c>
      <c r="H31" s="5">
        <f t="shared" si="3"/>
        <v>72190.400000000009</v>
      </c>
      <c r="I31" s="5">
        <v>578488.79699999967</v>
      </c>
      <c r="J31" s="5">
        <v>360952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174</v>
      </c>
      <c r="F32" s="5">
        <f t="shared" si="2"/>
        <v>94853.6</v>
      </c>
      <c r="G32" s="5">
        <v>0</v>
      </c>
      <c r="H32" s="5">
        <f t="shared" si="3"/>
        <v>23713.4</v>
      </c>
      <c r="I32" s="5">
        <v>192908.40199999994</v>
      </c>
      <c r="J32" s="5">
        <v>118567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174</v>
      </c>
      <c r="F33" s="5">
        <f t="shared" si="2"/>
        <v>68764</v>
      </c>
      <c r="G33" s="5">
        <v>0</v>
      </c>
      <c r="H33" s="5">
        <f t="shared" si="3"/>
        <v>17191</v>
      </c>
      <c r="I33" s="5">
        <v>140248.99000000002</v>
      </c>
      <c r="J33" s="5">
        <v>85955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174</v>
      </c>
      <c r="F34" s="5">
        <f t="shared" si="2"/>
        <v>96025.600000000006</v>
      </c>
      <c r="G34" s="5">
        <v>0</v>
      </c>
      <c r="H34" s="5">
        <f t="shared" si="3"/>
        <v>24006.400000000001</v>
      </c>
      <c r="I34" s="5">
        <v>195331.06600000005</v>
      </c>
      <c r="J34" s="5">
        <v>120032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174</v>
      </c>
      <c r="F35" s="5">
        <f t="shared" si="2"/>
        <v>57508</v>
      </c>
      <c r="G35" s="5">
        <v>0</v>
      </c>
      <c r="H35" s="5">
        <f t="shared" si="3"/>
        <v>14377</v>
      </c>
      <c r="I35" s="5">
        <v>116447.72799999999</v>
      </c>
      <c r="J35" s="5">
        <v>71885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174</v>
      </c>
      <c r="F36" s="5">
        <f t="shared" si="2"/>
        <v>1193518.4000000001</v>
      </c>
      <c r="G36" s="5">
        <v>0</v>
      </c>
      <c r="H36" s="5">
        <f t="shared" si="3"/>
        <v>298379.60000000003</v>
      </c>
      <c r="I36" s="5">
        <v>2382876.563000001</v>
      </c>
      <c r="J36" s="5">
        <v>1491898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174</v>
      </c>
      <c r="F37" s="5">
        <f t="shared" si="2"/>
        <v>100916</v>
      </c>
      <c r="G37" s="5">
        <v>0</v>
      </c>
      <c r="H37" s="5">
        <f t="shared" si="3"/>
        <v>25229</v>
      </c>
      <c r="I37" s="5">
        <v>201904.43299999996</v>
      </c>
      <c r="J37" s="5">
        <v>126145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174</v>
      </c>
      <c r="F38" s="5">
        <f t="shared" si="2"/>
        <v>131612.80000000002</v>
      </c>
      <c r="G38" s="5">
        <v>0</v>
      </c>
      <c r="H38" s="5">
        <f t="shared" si="3"/>
        <v>32903.200000000004</v>
      </c>
      <c r="I38" s="5">
        <v>265512.77599999995</v>
      </c>
      <c r="J38" s="5">
        <v>164516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174</v>
      </c>
      <c r="F39" s="5">
        <f t="shared" si="2"/>
        <v>703600.8</v>
      </c>
      <c r="G39" s="5">
        <v>0</v>
      </c>
      <c r="H39" s="5">
        <f t="shared" si="3"/>
        <v>175900.2</v>
      </c>
      <c r="I39" s="5">
        <v>1404821.9410000001</v>
      </c>
      <c r="J39" s="5">
        <v>879501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174</v>
      </c>
      <c r="F40" s="5">
        <f>J40*0.8</f>
        <v>341804</v>
      </c>
      <c r="G40" s="5">
        <f>J40*0.2</f>
        <v>85451</v>
      </c>
      <c r="H40" s="5">
        <v>0</v>
      </c>
      <c r="I40" s="5">
        <v>682359.01000000036</v>
      </c>
      <c r="J40" s="5">
        <v>427255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174</v>
      </c>
      <c r="F41" s="5">
        <f>J41*0.9</f>
        <v>39366</v>
      </c>
      <c r="G41" s="5">
        <v>0</v>
      </c>
      <c r="H41" s="5">
        <f>J41*0.1</f>
        <v>4374</v>
      </c>
      <c r="I41" s="5">
        <v>69852.698999999993</v>
      </c>
      <c r="J41" s="5">
        <v>43740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174</v>
      </c>
      <c r="F42" s="5">
        <f t="shared" ref="F42:F44" si="4">J42*0.9</f>
        <v>57881.700000000004</v>
      </c>
      <c r="G42" s="5">
        <v>0</v>
      </c>
      <c r="H42" s="5">
        <f t="shared" ref="H42:H44" si="5">J42*0.1</f>
        <v>6431.3</v>
      </c>
      <c r="I42" s="5">
        <v>102715.933</v>
      </c>
      <c r="J42" s="5">
        <v>64313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174</v>
      </c>
      <c r="F43" s="5">
        <f t="shared" si="4"/>
        <v>20970.900000000001</v>
      </c>
      <c r="G43" s="5">
        <v>0</v>
      </c>
      <c r="H43" s="5">
        <f t="shared" si="5"/>
        <v>2330.1</v>
      </c>
      <c r="I43" s="5">
        <v>37210.044000000002</v>
      </c>
      <c r="J43" s="5">
        <v>23301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174</v>
      </c>
      <c r="F44" s="5">
        <f t="shared" si="4"/>
        <v>329288.40000000002</v>
      </c>
      <c r="G44" s="5">
        <v>0</v>
      </c>
      <c r="H44" s="5">
        <f t="shared" si="5"/>
        <v>36587.599999999999</v>
      </c>
      <c r="I44" s="5">
        <v>584328.07200000004</v>
      </c>
      <c r="J44" s="5">
        <v>365876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174</v>
      </c>
      <c r="F45" s="5">
        <f>J45*0.8</f>
        <v>781958.4</v>
      </c>
      <c r="G45" s="5">
        <v>0</v>
      </c>
      <c r="H45" s="5">
        <f>J45*0.2</f>
        <v>195489.6</v>
      </c>
      <c r="I45" s="5">
        <v>1604088.0820000018</v>
      </c>
      <c r="J45" s="5">
        <v>977448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174</v>
      </c>
      <c r="F46" s="5">
        <f t="shared" ref="F46:F78" si="6">J46*0.9</f>
        <v>30563.100000000002</v>
      </c>
      <c r="G46" s="5">
        <v>0</v>
      </c>
      <c r="H46" s="5">
        <f t="shared" ref="H46:H78" si="7">J46*0.1</f>
        <v>3395.9</v>
      </c>
      <c r="I46" s="5">
        <v>54236.869000000006</v>
      </c>
      <c r="J46" s="5">
        <v>33959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174</v>
      </c>
      <c r="F47" s="5">
        <f t="shared" si="6"/>
        <v>18868.5</v>
      </c>
      <c r="G47" s="5">
        <v>0</v>
      </c>
      <c r="H47" s="5">
        <f t="shared" si="7"/>
        <v>2096.5</v>
      </c>
      <c r="I47" s="5">
        <v>33480.934999999998</v>
      </c>
      <c r="J47" s="5">
        <v>20965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174</v>
      </c>
      <c r="F48" s="5">
        <f t="shared" si="6"/>
        <v>9681.3000000000011</v>
      </c>
      <c r="G48" s="5">
        <v>0</v>
      </c>
      <c r="H48" s="5">
        <f t="shared" si="7"/>
        <v>1075.7</v>
      </c>
      <c r="I48" s="5">
        <v>17177.589</v>
      </c>
      <c r="J48" s="5">
        <v>10757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174</v>
      </c>
      <c r="F49" s="5">
        <f t="shared" si="6"/>
        <v>57109.5</v>
      </c>
      <c r="G49" s="5">
        <v>0</v>
      </c>
      <c r="H49" s="5">
        <f t="shared" si="7"/>
        <v>6345.5</v>
      </c>
      <c r="I49" s="5">
        <v>101337.39899999998</v>
      </c>
      <c r="J49" s="5">
        <v>63455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174</v>
      </c>
      <c r="F50" s="5">
        <f t="shared" si="6"/>
        <v>105730.2</v>
      </c>
      <c r="G50" s="5">
        <v>0</v>
      </c>
      <c r="H50" s="5">
        <f t="shared" si="7"/>
        <v>11747.800000000001</v>
      </c>
      <c r="I50" s="5">
        <v>187617.81200000001</v>
      </c>
      <c r="J50" s="5">
        <v>117478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174</v>
      </c>
      <c r="F51" s="5">
        <f t="shared" si="6"/>
        <v>28439.100000000002</v>
      </c>
      <c r="G51" s="5">
        <v>0</v>
      </c>
      <c r="H51" s="5">
        <f t="shared" si="7"/>
        <v>3159.9</v>
      </c>
      <c r="I51" s="5">
        <v>50462.252</v>
      </c>
      <c r="J51" s="5">
        <v>31599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174</v>
      </c>
      <c r="F52" s="5">
        <f t="shared" si="6"/>
        <v>40270.5</v>
      </c>
      <c r="G52" s="5">
        <v>0</v>
      </c>
      <c r="H52" s="5">
        <f t="shared" si="7"/>
        <v>4474.5</v>
      </c>
      <c r="I52" s="5">
        <v>71461.709000000003</v>
      </c>
      <c r="J52" s="5">
        <v>44745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174</v>
      </c>
      <c r="F53" s="5">
        <f t="shared" si="6"/>
        <v>13104.9</v>
      </c>
      <c r="G53" s="5">
        <v>0</v>
      </c>
      <c r="H53" s="5">
        <f t="shared" si="7"/>
        <v>1456.1000000000001</v>
      </c>
      <c r="I53" s="5">
        <v>23254.87</v>
      </c>
      <c r="J53" s="5">
        <v>14561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174</v>
      </c>
      <c r="F54" s="5">
        <f t="shared" si="6"/>
        <v>105584.40000000001</v>
      </c>
      <c r="G54" s="5">
        <v>0</v>
      </c>
      <c r="H54" s="5">
        <f t="shared" si="7"/>
        <v>11731.6</v>
      </c>
      <c r="I54" s="5">
        <v>187355.80200000003</v>
      </c>
      <c r="J54" s="5">
        <v>117316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174</v>
      </c>
      <c r="F55" s="5">
        <f t="shared" si="6"/>
        <v>48751.200000000004</v>
      </c>
      <c r="G55" s="5">
        <v>0</v>
      </c>
      <c r="H55" s="5">
        <f t="shared" si="7"/>
        <v>5416.8</v>
      </c>
      <c r="I55" s="5">
        <v>86507.041000000012</v>
      </c>
      <c r="J55" s="5">
        <v>54168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174</v>
      </c>
      <c r="F56" s="5">
        <f t="shared" si="6"/>
        <v>54203.4</v>
      </c>
      <c r="G56" s="5">
        <v>0</v>
      </c>
      <c r="H56" s="5">
        <f t="shared" si="7"/>
        <v>6022.6</v>
      </c>
      <c r="I56" s="5">
        <v>96194.174000000014</v>
      </c>
      <c r="J56" s="5">
        <v>60226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174</v>
      </c>
      <c r="F57" s="5">
        <f t="shared" si="6"/>
        <v>12762</v>
      </c>
      <c r="G57" s="5">
        <v>0</v>
      </c>
      <c r="H57" s="5">
        <f t="shared" si="7"/>
        <v>1418</v>
      </c>
      <c r="I57" s="5">
        <v>22646.405999999999</v>
      </c>
      <c r="J57" s="5">
        <v>14180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174</v>
      </c>
      <c r="F58" s="5">
        <f t="shared" si="6"/>
        <v>107701.2</v>
      </c>
      <c r="G58" s="5">
        <v>0</v>
      </c>
      <c r="H58" s="5">
        <f t="shared" si="7"/>
        <v>11966.800000000001</v>
      </c>
      <c r="I58" s="5">
        <v>191117.29100000006</v>
      </c>
      <c r="J58" s="5">
        <v>119668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174</v>
      </c>
      <c r="F59" s="5">
        <f t="shared" si="6"/>
        <v>67372.2</v>
      </c>
      <c r="G59" s="5">
        <v>0</v>
      </c>
      <c r="H59" s="5">
        <f t="shared" si="7"/>
        <v>7485.8</v>
      </c>
      <c r="I59" s="5">
        <v>119555.58</v>
      </c>
      <c r="J59" s="5">
        <v>74858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174</v>
      </c>
      <c r="F60" s="5">
        <f t="shared" si="6"/>
        <v>16254.9</v>
      </c>
      <c r="G60" s="5">
        <v>0</v>
      </c>
      <c r="H60" s="5">
        <f t="shared" si="7"/>
        <v>1806.1000000000001</v>
      </c>
      <c r="I60" s="5">
        <v>28846.51</v>
      </c>
      <c r="J60" s="5">
        <v>18061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174</v>
      </c>
      <c r="F61" s="5">
        <f t="shared" si="6"/>
        <v>7900.2</v>
      </c>
      <c r="G61" s="5">
        <v>0</v>
      </c>
      <c r="H61" s="5">
        <f t="shared" si="7"/>
        <v>877.80000000000007</v>
      </c>
      <c r="I61" s="5">
        <v>14016.701999999999</v>
      </c>
      <c r="J61" s="5">
        <v>8778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174</v>
      </c>
      <c r="F62" s="5">
        <f t="shared" si="6"/>
        <v>17708.400000000001</v>
      </c>
      <c r="G62" s="5">
        <v>0</v>
      </c>
      <c r="H62" s="5">
        <f t="shared" si="7"/>
        <v>1967.6000000000001</v>
      </c>
      <c r="I62" s="5">
        <v>31422.541999999998</v>
      </c>
      <c r="J62" s="5">
        <v>19676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174</v>
      </c>
      <c r="F63" s="5">
        <f t="shared" si="6"/>
        <v>10107.9</v>
      </c>
      <c r="G63" s="5">
        <v>0</v>
      </c>
      <c r="H63" s="5">
        <f t="shared" si="7"/>
        <v>1123.1000000000001</v>
      </c>
      <c r="I63" s="5">
        <v>17936.671000000002</v>
      </c>
      <c r="J63" s="5">
        <v>11231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174</v>
      </c>
      <c r="F64" s="5">
        <f t="shared" si="6"/>
        <v>38308.5</v>
      </c>
      <c r="G64" s="5">
        <v>0</v>
      </c>
      <c r="H64" s="5">
        <f t="shared" si="7"/>
        <v>4256.5</v>
      </c>
      <c r="I64" s="5">
        <v>67985.948999999993</v>
      </c>
      <c r="J64" s="5">
        <v>42565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174</v>
      </c>
      <c r="F65" s="5">
        <f t="shared" si="6"/>
        <v>46018.8</v>
      </c>
      <c r="G65" s="5">
        <v>0</v>
      </c>
      <c r="H65" s="5">
        <f t="shared" si="7"/>
        <v>5113.2000000000007</v>
      </c>
      <c r="I65" s="5">
        <v>81661.804999999993</v>
      </c>
      <c r="J65" s="5">
        <v>51132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174</v>
      </c>
      <c r="F66" s="5">
        <f t="shared" si="6"/>
        <v>45857.700000000004</v>
      </c>
      <c r="G66" s="5">
        <v>0</v>
      </c>
      <c r="H66" s="5">
        <f t="shared" si="7"/>
        <v>5095.3</v>
      </c>
      <c r="I66" s="5">
        <v>81381.332999999984</v>
      </c>
      <c r="J66" s="5">
        <v>50953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174</v>
      </c>
      <c r="F67" s="5">
        <f t="shared" si="6"/>
        <v>100422</v>
      </c>
      <c r="G67" s="5">
        <v>0</v>
      </c>
      <c r="H67" s="5">
        <f t="shared" si="7"/>
        <v>11158</v>
      </c>
      <c r="I67" s="5">
        <v>178197.33699999994</v>
      </c>
      <c r="J67" s="5">
        <v>111580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174</v>
      </c>
      <c r="F68" s="5">
        <f t="shared" si="6"/>
        <v>66206.7</v>
      </c>
      <c r="G68" s="5">
        <v>0</v>
      </c>
      <c r="H68" s="5">
        <f t="shared" si="7"/>
        <v>7356.3</v>
      </c>
      <c r="I68" s="5">
        <v>117483.06100000003</v>
      </c>
      <c r="J68" s="5">
        <v>73563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174</v>
      </c>
      <c r="F69" s="5">
        <f t="shared" si="6"/>
        <v>39886.200000000004</v>
      </c>
      <c r="G69" s="5">
        <v>0</v>
      </c>
      <c r="H69" s="5">
        <f t="shared" si="7"/>
        <v>4431.8</v>
      </c>
      <c r="I69" s="5">
        <v>70776.870999999999</v>
      </c>
      <c r="J69" s="5">
        <v>44318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174</v>
      </c>
      <c r="F70" s="5">
        <f t="shared" si="6"/>
        <v>40113</v>
      </c>
      <c r="G70" s="5">
        <v>0</v>
      </c>
      <c r="H70" s="5">
        <f t="shared" si="7"/>
        <v>4457</v>
      </c>
      <c r="I70" s="5">
        <v>71179.16</v>
      </c>
      <c r="J70" s="5">
        <v>44570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174</v>
      </c>
      <c r="F71" s="5">
        <f t="shared" si="6"/>
        <v>32487.3</v>
      </c>
      <c r="G71" s="5">
        <v>0</v>
      </c>
      <c r="H71" s="5">
        <f t="shared" si="7"/>
        <v>3609.7000000000003</v>
      </c>
      <c r="I71" s="5">
        <v>57650.135000000009</v>
      </c>
      <c r="J71" s="5">
        <v>36097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174</v>
      </c>
      <c r="F72" s="5">
        <f t="shared" si="6"/>
        <v>46861.200000000004</v>
      </c>
      <c r="G72" s="5">
        <v>0</v>
      </c>
      <c r="H72" s="5">
        <f t="shared" si="7"/>
        <v>5206.8</v>
      </c>
      <c r="I72" s="5">
        <v>83155.537999999986</v>
      </c>
      <c r="J72" s="5">
        <v>52068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174</v>
      </c>
      <c r="F73" s="5">
        <f t="shared" si="6"/>
        <v>33777</v>
      </c>
      <c r="G73" s="5">
        <v>0</v>
      </c>
      <c r="H73" s="5">
        <f t="shared" si="7"/>
        <v>3753</v>
      </c>
      <c r="I73" s="5">
        <v>59938.060999999987</v>
      </c>
      <c r="J73" s="5">
        <v>37530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174</v>
      </c>
      <c r="F74" s="5">
        <f t="shared" si="6"/>
        <v>21732.3</v>
      </c>
      <c r="G74" s="5">
        <v>0</v>
      </c>
      <c r="H74" s="5">
        <f t="shared" si="7"/>
        <v>2414.7000000000003</v>
      </c>
      <c r="I74" s="5">
        <v>38562.489000000001</v>
      </c>
      <c r="J74" s="5">
        <v>24147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174</v>
      </c>
      <c r="F75" s="5">
        <f t="shared" si="6"/>
        <v>14295.6</v>
      </c>
      <c r="G75" s="5">
        <v>0</v>
      </c>
      <c r="H75" s="5">
        <f t="shared" si="7"/>
        <v>1588.4</v>
      </c>
      <c r="I75" s="5">
        <v>25370.102000000003</v>
      </c>
      <c r="J75" s="5">
        <v>15884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174</v>
      </c>
      <c r="F76" s="5">
        <f t="shared" si="6"/>
        <v>29634.3</v>
      </c>
      <c r="G76" s="5">
        <v>0</v>
      </c>
      <c r="H76" s="5">
        <f t="shared" si="7"/>
        <v>3292.7000000000003</v>
      </c>
      <c r="I76" s="5">
        <v>52583.669000000009</v>
      </c>
      <c r="J76" s="5">
        <v>32927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174</v>
      </c>
      <c r="F77" s="5">
        <f t="shared" si="6"/>
        <v>15678.9</v>
      </c>
      <c r="G77" s="5">
        <v>0</v>
      </c>
      <c r="H77" s="5">
        <f t="shared" si="7"/>
        <v>1742.1000000000001</v>
      </c>
      <c r="I77" s="5">
        <v>27820.705999999998</v>
      </c>
      <c r="J77" s="5">
        <v>17421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174</v>
      </c>
      <c r="F78" s="5">
        <f t="shared" si="6"/>
        <v>316540.79999999999</v>
      </c>
      <c r="G78" s="5">
        <v>0</v>
      </c>
      <c r="H78" s="5">
        <f t="shared" si="7"/>
        <v>35171.200000000004</v>
      </c>
      <c r="I78" s="5">
        <v>561697.7030000001</v>
      </c>
      <c r="J78" s="5">
        <v>351712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174</v>
      </c>
      <c r="F79" s="5">
        <f>J79*0.8</f>
        <v>76952</v>
      </c>
      <c r="G79" s="5">
        <v>0</v>
      </c>
      <c r="H79" s="5">
        <f>J79*0.2</f>
        <v>19238</v>
      </c>
      <c r="I79" s="5">
        <v>157844.17700000005</v>
      </c>
      <c r="J79" s="5">
        <v>96190</v>
      </c>
    </row>
    <row r="80" spans="1:10" ht="15" thickBot="1" x14ac:dyDescent="0.35">
      <c r="A80" s="9" t="s">
        <v>171</v>
      </c>
      <c r="B80" s="10"/>
      <c r="C80" s="10"/>
      <c r="D80" s="10"/>
      <c r="E80" s="11"/>
      <c r="F80" s="6">
        <f>SUM(F2:F79)</f>
        <v>12923252.200000001</v>
      </c>
      <c r="G80" s="6">
        <f>SUM(G2:G79)</f>
        <v>102474.4</v>
      </c>
      <c r="H80" s="6">
        <f>SUM(H2:H79)</f>
        <v>2838416.4</v>
      </c>
      <c r="I80" s="7">
        <f>SUM(I2:I79)</f>
        <v>25504973.217000008</v>
      </c>
      <c r="J80" s="7">
        <f>SUM(J2:J79)</f>
        <v>15864143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0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175</v>
      </c>
      <c r="F2" s="5">
        <f>J2*0.8</f>
        <v>415948.80000000005</v>
      </c>
      <c r="G2" s="5">
        <v>0</v>
      </c>
      <c r="H2" s="5">
        <f>J2*0.2</f>
        <v>103987.20000000001</v>
      </c>
      <c r="I2" s="5">
        <v>837995.98200000043</v>
      </c>
      <c r="J2" s="5">
        <v>519936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175</v>
      </c>
      <c r="F3" s="5">
        <f t="shared" ref="F3:F21" si="0">J3*0.8</f>
        <v>68290.400000000009</v>
      </c>
      <c r="G3" s="5">
        <v>0</v>
      </c>
      <c r="H3" s="5">
        <f t="shared" ref="H3:H21" si="1">J3*0.2</f>
        <v>17072.600000000002</v>
      </c>
      <c r="I3" s="5">
        <v>139339.65100000001</v>
      </c>
      <c r="J3" s="5">
        <v>85363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175</v>
      </c>
      <c r="F4" s="5">
        <f t="shared" si="0"/>
        <v>173607.2</v>
      </c>
      <c r="G4" s="5">
        <v>0</v>
      </c>
      <c r="H4" s="5">
        <f t="shared" si="1"/>
        <v>43401.8</v>
      </c>
      <c r="I4" s="5">
        <v>352413.15299999999</v>
      </c>
      <c r="J4" s="5">
        <v>217009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175</v>
      </c>
      <c r="F5" s="5">
        <f t="shared" si="0"/>
        <v>162570.40000000002</v>
      </c>
      <c r="G5" s="5">
        <v>0</v>
      </c>
      <c r="H5" s="5">
        <f t="shared" si="1"/>
        <v>40642.600000000006</v>
      </c>
      <c r="I5" s="5">
        <v>330430.21499999991</v>
      </c>
      <c r="J5" s="5">
        <v>203213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175</v>
      </c>
      <c r="F6" s="5">
        <f t="shared" si="0"/>
        <v>125813.6</v>
      </c>
      <c r="G6" s="5">
        <v>0</v>
      </c>
      <c r="H6" s="5">
        <f t="shared" si="1"/>
        <v>31453.4</v>
      </c>
      <c r="I6" s="5">
        <v>255369.82500000007</v>
      </c>
      <c r="J6" s="5">
        <v>157267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175</v>
      </c>
      <c r="F7" s="5">
        <f t="shared" si="0"/>
        <v>324768.80000000005</v>
      </c>
      <c r="G7" s="5">
        <v>0</v>
      </c>
      <c r="H7" s="5">
        <f t="shared" si="1"/>
        <v>81192.200000000012</v>
      </c>
      <c r="I7" s="5">
        <v>651704.21900000004</v>
      </c>
      <c r="J7" s="5">
        <v>405961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175</v>
      </c>
      <c r="F8" s="5">
        <f t="shared" si="0"/>
        <v>98445.6</v>
      </c>
      <c r="G8" s="5">
        <v>0</v>
      </c>
      <c r="H8" s="5">
        <f t="shared" si="1"/>
        <v>24611.4</v>
      </c>
      <c r="I8" s="5">
        <v>200433.40000000002</v>
      </c>
      <c r="J8" s="5">
        <v>123057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175</v>
      </c>
      <c r="F9" s="5">
        <f t="shared" si="0"/>
        <v>75540</v>
      </c>
      <c r="G9" s="5">
        <v>0</v>
      </c>
      <c r="H9" s="5">
        <f t="shared" si="1"/>
        <v>18885</v>
      </c>
      <c r="I9" s="5">
        <v>152529.22700000004</v>
      </c>
      <c r="J9" s="5">
        <v>94425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175</v>
      </c>
      <c r="F10" s="5">
        <f t="shared" si="0"/>
        <v>157576.80000000002</v>
      </c>
      <c r="G10" s="5">
        <v>0</v>
      </c>
      <c r="H10" s="5">
        <f t="shared" si="1"/>
        <v>39394.200000000004</v>
      </c>
      <c r="I10" s="5">
        <v>319455.86500000011</v>
      </c>
      <c r="J10" s="5">
        <v>196971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175</v>
      </c>
      <c r="F11" s="5">
        <f t="shared" si="0"/>
        <v>121040</v>
      </c>
      <c r="G11" s="5">
        <v>0</v>
      </c>
      <c r="H11" s="5">
        <f t="shared" si="1"/>
        <v>30260</v>
      </c>
      <c r="I11" s="5">
        <v>244557.83999999994</v>
      </c>
      <c r="J11" s="5">
        <v>151300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175</v>
      </c>
      <c r="F12" s="5">
        <f t="shared" si="0"/>
        <v>257226.40000000002</v>
      </c>
      <c r="G12" s="5">
        <v>0</v>
      </c>
      <c r="H12" s="5">
        <f t="shared" si="1"/>
        <v>64306.600000000006</v>
      </c>
      <c r="I12" s="5">
        <v>514669.4850000001</v>
      </c>
      <c r="J12" s="5">
        <v>321533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175</v>
      </c>
      <c r="F13" s="5">
        <f t="shared" si="0"/>
        <v>196502.40000000002</v>
      </c>
      <c r="G13" s="5">
        <v>0</v>
      </c>
      <c r="H13" s="5">
        <f t="shared" si="1"/>
        <v>49125.600000000006</v>
      </c>
      <c r="I13" s="5">
        <v>393627.45899999997</v>
      </c>
      <c r="J13" s="5">
        <v>245628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175</v>
      </c>
      <c r="F14" s="5">
        <f t="shared" si="0"/>
        <v>450805.60000000003</v>
      </c>
      <c r="G14" s="5">
        <v>0</v>
      </c>
      <c r="H14" s="5">
        <f t="shared" si="1"/>
        <v>112701.40000000001</v>
      </c>
      <c r="I14" s="5">
        <v>901742.93399999873</v>
      </c>
      <c r="J14" s="5">
        <v>563507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175</v>
      </c>
      <c r="F15" s="5">
        <f t="shared" si="0"/>
        <v>67831.199999999997</v>
      </c>
      <c r="G15" s="5">
        <v>0</v>
      </c>
      <c r="H15" s="5">
        <f t="shared" si="1"/>
        <v>16957.8</v>
      </c>
      <c r="I15" s="5">
        <v>136081.45800000001</v>
      </c>
      <c r="J15" s="5">
        <v>84789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175</v>
      </c>
      <c r="F16" s="5">
        <f t="shared" si="0"/>
        <v>82250.400000000009</v>
      </c>
      <c r="G16" s="5">
        <v>0</v>
      </c>
      <c r="H16" s="5">
        <f t="shared" si="1"/>
        <v>20562.600000000002</v>
      </c>
      <c r="I16" s="5">
        <v>166554.44000000003</v>
      </c>
      <c r="J16" s="5">
        <v>102813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175</v>
      </c>
      <c r="F17" s="5">
        <f t="shared" si="0"/>
        <v>337152.80000000005</v>
      </c>
      <c r="G17" s="5">
        <v>0</v>
      </c>
      <c r="H17" s="5">
        <f t="shared" si="1"/>
        <v>84288.200000000012</v>
      </c>
      <c r="I17" s="5">
        <v>676284.70400000026</v>
      </c>
      <c r="J17" s="5">
        <v>421441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175</v>
      </c>
      <c r="F18" s="5">
        <f t="shared" si="0"/>
        <v>127400.8</v>
      </c>
      <c r="G18" s="5">
        <v>0</v>
      </c>
      <c r="H18" s="5">
        <f t="shared" si="1"/>
        <v>31850.2</v>
      </c>
      <c r="I18" s="5">
        <v>257219.36200000005</v>
      </c>
      <c r="J18" s="5">
        <v>159251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175</v>
      </c>
      <c r="F19" s="5">
        <f t="shared" si="0"/>
        <v>199447.2</v>
      </c>
      <c r="G19" s="5">
        <v>0</v>
      </c>
      <c r="H19" s="5">
        <f t="shared" si="1"/>
        <v>49861.8</v>
      </c>
      <c r="I19" s="5">
        <v>402556.66999999981</v>
      </c>
      <c r="J19" s="5">
        <v>249309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175</v>
      </c>
      <c r="F20" s="5">
        <f t="shared" si="0"/>
        <v>90852</v>
      </c>
      <c r="G20" s="5">
        <v>0</v>
      </c>
      <c r="H20" s="5">
        <f t="shared" si="1"/>
        <v>22713</v>
      </c>
      <c r="I20" s="5">
        <v>184404.21399999992</v>
      </c>
      <c r="J20" s="5">
        <v>113565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175</v>
      </c>
      <c r="F21" s="5">
        <f t="shared" si="0"/>
        <v>91408.8</v>
      </c>
      <c r="G21" s="5">
        <v>0</v>
      </c>
      <c r="H21" s="5">
        <f t="shared" si="1"/>
        <v>22852.2</v>
      </c>
      <c r="I21" s="5">
        <v>182984.11899999998</v>
      </c>
      <c r="J21" s="5">
        <v>114261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175</v>
      </c>
      <c r="F22" s="5">
        <f>J22*0.8</f>
        <v>55892.800000000003</v>
      </c>
      <c r="G22" s="5">
        <f>J22*0.2</f>
        <v>13973.2</v>
      </c>
      <c r="H22" s="5">
        <v>0</v>
      </c>
      <c r="I22" s="5">
        <v>111607.58700000003</v>
      </c>
      <c r="J22" s="5">
        <v>69866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175</v>
      </c>
      <c r="F23" s="5">
        <f t="shared" ref="F23:F39" si="2">J23*0.8</f>
        <v>227509.6</v>
      </c>
      <c r="G23" s="5">
        <v>0</v>
      </c>
      <c r="H23" s="5">
        <f t="shared" ref="H23:H39" si="3">J23*0.2</f>
        <v>56877.4</v>
      </c>
      <c r="I23" s="5">
        <v>454389.46599999996</v>
      </c>
      <c r="J23" s="5">
        <v>284387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175</v>
      </c>
      <c r="F24" s="5">
        <f t="shared" si="2"/>
        <v>160811.20000000001</v>
      </c>
      <c r="G24" s="5">
        <v>0</v>
      </c>
      <c r="H24" s="5">
        <f t="shared" si="3"/>
        <v>40202.800000000003</v>
      </c>
      <c r="I24" s="5">
        <v>324785.59900000005</v>
      </c>
      <c r="J24" s="5">
        <v>201014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175</v>
      </c>
      <c r="F25" s="5">
        <f t="shared" si="2"/>
        <v>131252</v>
      </c>
      <c r="G25" s="5">
        <v>0</v>
      </c>
      <c r="H25" s="5">
        <f t="shared" si="3"/>
        <v>32813</v>
      </c>
      <c r="I25" s="5">
        <v>263609.22299999994</v>
      </c>
      <c r="J25" s="5">
        <v>164065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175</v>
      </c>
      <c r="F26" s="5">
        <f t="shared" si="2"/>
        <v>435424</v>
      </c>
      <c r="G26" s="5">
        <v>0</v>
      </c>
      <c r="H26" s="5">
        <f t="shared" si="3"/>
        <v>108856</v>
      </c>
      <c r="I26" s="5">
        <v>874669.43399999989</v>
      </c>
      <c r="J26" s="5">
        <v>544280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175</v>
      </c>
      <c r="F27" s="5">
        <f t="shared" si="2"/>
        <v>144741.6</v>
      </c>
      <c r="G27" s="5">
        <v>0</v>
      </c>
      <c r="H27" s="5">
        <f t="shared" si="3"/>
        <v>36185.4</v>
      </c>
      <c r="I27" s="5">
        <v>292975.24400000018</v>
      </c>
      <c r="J27" s="5">
        <v>180927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175</v>
      </c>
      <c r="F28" s="5">
        <f t="shared" si="2"/>
        <v>282140.79999999999</v>
      </c>
      <c r="G28" s="5">
        <v>0</v>
      </c>
      <c r="H28" s="5">
        <f t="shared" si="3"/>
        <v>70535.199999999997</v>
      </c>
      <c r="I28" s="5">
        <v>570250.7509999997</v>
      </c>
      <c r="J28" s="5">
        <v>352676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175</v>
      </c>
      <c r="F29" s="5">
        <f t="shared" si="2"/>
        <v>183785.60000000001</v>
      </c>
      <c r="G29" s="5">
        <v>0</v>
      </c>
      <c r="H29" s="5">
        <f t="shared" si="3"/>
        <v>45946.400000000001</v>
      </c>
      <c r="I29" s="5">
        <v>372161.41099999991</v>
      </c>
      <c r="J29" s="5">
        <v>229732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175</v>
      </c>
      <c r="F30" s="5">
        <f t="shared" si="2"/>
        <v>716066.4</v>
      </c>
      <c r="G30" s="5">
        <v>0</v>
      </c>
      <c r="H30" s="5">
        <f t="shared" si="3"/>
        <v>179016.6</v>
      </c>
      <c r="I30" s="5">
        <v>1429437.5989999985</v>
      </c>
      <c r="J30" s="5">
        <v>895083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175</v>
      </c>
      <c r="F31" s="5">
        <f t="shared" si="2"/>
        <v>210280.80000000002</v>
      </c>
      <c r="G31" s="5">
        <v>0</v>
      </c>
      <c r="H31" s="5">
        <f t="shared" si="3"/>
        <v>52570.200000000004</v>
      </c>
      <c r="I31" s="5">
        <v>421368.15100000013</v>
      </c>
      <c r="J31" s="5">
        <v>262851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175</v>
      </c>
      <c r="F32" s="5">
        <f t="shared" si="2"/>
        <v>69992.800000000003</v>
      </c>
      <c r="G32" s="5">
        <v>0</v>
      </c>
      <c r="H32" s="5">
        <f t="shared" si="3"/>
        <v>17498.2</v>
      </c>
      <c r="I32" s="5">
        <v>142305.14600000001</v>
      </c>
      <c r="J32" s="5">
        <v>87491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175</v>
      </c>
      <c r="F33" s="5">
        <f t="shared" si="2"/>
        <v>65298.400000000001</v>
      </c>
      <c r="G33" s="5">
        <v>0</v>
      </c>
      <c r="H33" s="5">
        <f t="shared" si="3"/>
        <v>16324.6</v>
      </c>
      <c r="I33" s="5">
        <v>133220.32700000005</v>
      </c>
      <c r="J33" s="5">
        <v>81623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175</v>
      </c>
      <c r="F34" s="5">
        <f t="shared" si="2"/>
        <v>83762.400000000009</v>
      </c>
      <c r="G34" s="5">
        <v>0</v>
      </c>
      <c r="H34" s="5">
        <f t="shared" si="3"/>
        <v>20940.600000000002</v>
      </c>
      <c r="I34" s="5">
        <v>170318.61499999999</v>
      </c>
      <c r="J34" s="5">
        <v>104703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175</v>
      </c>
      <c r="F35" s="5">
        <f t="shared" si="2"/>
        <v>51871.200000000004</v>
      </c>
      <c r="G35" s="5">
        <v>0</v>
      </c>
      <c r="H35" s="5">
        <f t="shared" si="3"/>
        <v>12967.800000000001</v>
      </c>
      <c r="I35" s="5">
        <v>105208.22600000002</v>
      </c>
      <c r="J35" s="5">
        <v>64839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175</v>
      </c>
      <c r="F36" s="5">
        <f t="shared" si="2"/>
        <v>1015399.2000000001</v>
      </c>
      <c r="G36" s="5">
        <v>0</v>
      </c>
      <c r="H36" s="5">
        <f t="shared" si="3"/>
        <v>253849.80000000002</v>
      </c>
      <c r="I36" s="5">
        <v>2027172.3120000008</v>
      </c>
      <c r="J36" s="5">
        <v>1269249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175</v>
      </c>
      <c r="F37" s="5">
        <f t="shared" si="2"/>
        <v>73128.800000000003</v>
      </c>
      <c r="G37" s="5">
        <v>0</v>
      </c>
      <c r="H37" s="5">
        <f t="shared" si="3"/>
        <v>18282.2</v>
      </c>
      <c r="I37" s="5">
        <v>146380.11100000006</v>
      </c>
      <c r="J37" s="5">
        <v>91411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175</v>
      </c>
      <c r="F38" s="5">
        <f t="shared" si="2"/>
        <v>111247.20000000001</v>
      </c>
      <c r="G38" s="5">
        <v>0</v>
      </c>
      <c r="H38" s="5">
        <f t="shared" si="3"/>
        <v>27811.800000000003</v>
      </c>
      <c r="I38" s="5">
        <v>224510.76100000003</v>
      </c>
      <c r="J38" s="5">
        <v>139059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175</v>
      </c>
      <c r="F39" s="5">
        <f t="shared" si="2"/>
        <v>616526.4</v>
      </c>
      <c r="G39" s="5">
        <v>0</v>
      </c>
      <c r="H39" s="5">
        <f t="shared" si="3"/>
        <v>154131.6</v>
      </c>
      <c r="I39" s="5">
        <v>1231312.1949999984</v>
      </c>
      <c r="J39" s="5">
        <v>770658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175</v>
      </c>
      <c r="F40" s="5">
        <f>J40*0.8</f>
        <v>292070.40000000002</v>
      </c>
      <c r="G40" s="5">
        <f>J40*0.2</f>
        <v>73017.600000000006</v>
      </c>
      <c r="H40" s="5">
        <v>0</v>
      </c>
      <c r="I40" s="5">
        <v>583081.25699999998</v>
      </c>
      <c r="J40" s="5">
        <v>365088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175</v>
      </c>
      <c r="F41" s="5">
        <f>J41*0.9</f>
        <v>35674.200000000004</v>
      </c>
      <c r="G41" s="5">
        <v>0</v>
      </c>
      <c r="H41" s="5">
        <f>J41*0.1</f>
        <v>3963.8</v>
      </c>
      <c r="I41" s="5">
        <v>63303.465000000004</v>
      </c>
      <c r="J41" s="5">
        <v>39638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175</v>
      </c>
      <c r="F42" s="5">
        <f t="shared" ref="F42:F44" si="4">J42*0.9</f>
        <v>47287.8</v>
      </c>
      <c r="G42" s="5">
        <v>0</v>
      </c>
      <c r="H42" s="5">
        <f t="shared" ref="H42:H44" si="5">J42*0.1</f>
        <v>5254.2000000000007</v>
      </c>
      <c r="I42" s="5">
        <v>83910.489000000001</v>
      </c>
      <c r="J42" s="5">
        <v>52542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175</v>
      </c>
      <c r="F43" s="5">
        <f t="shared" si="4"/>
        <v>17975.7</v>
      </c>
      <c r="G43" s="5">
        <v>0</v>
      </c>
      <c r="H43" s="5">
        <f t="shared" si="5"/>
        <v>1997.3000000000002</v>
      </c>
      <c r="I43" s="5">
        <v>31899.281999999999</v>
      </c>
      <c r="J43" s="5">
        <v>19973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175</v>
      </c>
      <c r="F44" s="5">
        <f t="shared" si="4"/>
        <v>256688.1</v>
      </c>
      <c r="G44" s="5">
        <v>0</v>
      </c>
      <c r="H44" s="5">
        <f t="shared" si="5"/>
        <v>28520.9</v>
      </c>
      <c r="I44" s="5">
        <v>455482.97199999989</v>
      </c>
      <c r="J44" s="5">
        <v>285209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175</v>
      </c>
      <c r="F45" s="5">
        <f>J45*0.8</f>
        <v>693219.20000000007</v>
      </c>
      <c r="G45" s="5">
        <v>0</v>
      </c>
      <c r="H45" s="5">
        <f>J45*0.2</f>
        <v>173304.80000000002</v>
      </c>
      <c r="I45" s="5">
        <v>1422171.1199999999</v>
      </c>
      <c r="J45" s="5">
        <v>866524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175</v>
      </c>
      <c r="F46" s="5">
        <f t="shared" ref="F46:F78" si="6">J46*0.9</f>
        <v>27482.400000000001</v>
      </c>
      <c r="G46" s="5">
        <v>0</v>
      </c>
      <c r="H46" s="5">
        <f t="shared" ref="H46:H78" si="7">J46*0.1</f>
        <v>3053.6000000000004</v>
      </c>
      <c r="I46" s="5">
        <v>48763.37000000001</v>
      </c>
      <c r="J46" s="5">
        <v>30536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175</v>
      </c>
      <c r="F47" s="5">
        <f t="shared" si="6"/>
        <v>15990.300000000001</v>
      </c>
      <c r="G47" s="5">
        <v>0</v>
      </c>
      <c r="H47" s="5">
        <f t="shared" si="7"/>
        <v>1776.7</v>
      </c>
      <c r="I47" s="5">
        <v>28376.457000000006</v>
      </c>
      <c r="J47" s="5">
        <v>17767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175</v>
      </c>
      <c r="F48" s="5">
        <f t="shared" si="6"/>
        <v>8676.9</v>
      </c>
      <c r="G48" s="5">
        <v>0</v>
      </c>
      <c r="H48" s="5">
        <f t="shared" si="7"/>
        <v>964.1</v>
      </c>
      <c r="I48" s="5">
        <v>15398.981</v>
      </c>
      <c r="J48" s="5">
        <v>9641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175</v>
      </c>
      <c r="F49" s="5">
        <f t="shared" si="6"/>
        <v>56191.5</v>
      </c>
      <c r="G49" s="5">
        <v>0</v>
      </c>
      <c r="H49" s="5">
        <f t="shared" si="7"/>
        <v>6243.5</v>
      </c>
      <c r="I49" s="5">
        <v>99713.684999999969</v>
      </c>
      <c r="J49" s="5">
        <v>62435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175</v>
      </c>
      <c r="F50" s="5">
        <f t="shared" si="6"/>
        <v>101525.40000000001</v>
      </c>
      <c r="G50" s="5">
        <v>0</v>
      </c>
      <c r="H50" s="5">
        <f t="shared" si="7"/>
        <v>11280.6</v>
      </c>
      <c r="I50" s="5">
        <v>180149.72100000002</v>
      </c>
      <c r="J50" s="5">
        <v>112806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175</v>
      </c>
      <c r="F51" s="5">
        <f t="shared" si="6"/>
        <v>23856.3</v>
      </c>
      <c r="G51" s="5">
        <v>0</v>
      </c>
      <c r="H51" s="5">
        <f t="shared" si="7"/>
        <v>2650.7000000000003</v>
      </c>
      <c r="I51" s="5">
        <v>42334.578000000009</v>
      </c>
      <c r="J51" s="5">
        <v>26507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175</v>
      </c>
      <c r="F52" s="5">
        <f t="shared" si="6"/>
        <v>33951.599999999999</v>
      </c>
      <c r="G52" s="5">
        <v>0</v>
      </c>
      <c r="H52" s="5">
        <f t="shared" si="7"/>
        <v>3772.4</v>
      </c>
      <c r="I52" s="5">
        <v>60242.201000000001</v>
      </c>
      <c r="J52" s="5">
        <v>37724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175</v>
      </c>
      <c r="F53" s="5">
        <f t="shared" si="6"/>
        <v>11194.2</v>
      </c>
      <c r="G53" s="5">
        <v>0</v>
      </c>
      <c r="H53" s="5">
        <f t="shared" si="7"/>
        <v>1243.8000000000002</v>
      </c>
      <c r="I53" s="5">
        <v>19864.158000000003</v>
      </c>
      <c r="J53" s="5">
        <v>12438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175</v>
      </c>
      <c r="F54" s="5">
        <f t="shared" si="6"/>
        <v>66207.600000000006</v>
      </c>
      <c r="G54" s="5">
        <v>0</v>
      </c>
      <c r="H54" s="5">
        <f t="shared" si="7"/>
        <v>7356.4000000000005</v>
      </c>
      <c r="I54" s="5">
        <v>117491.19299999997</v>
      </c>
      <c r="J54" s="5">
        <v>73564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175</v>
      </c>
      <c r="F55" s="5">
        <f t="shared" si="6"/>
        <v>41850.9</v>
      </c>
      <c r="G55" s="5">
        <v>0</v>
      </c>
      <c r="H55" s="5">
        <f t="shared" si="7"/>
        <v>4650.1000000000004</v>
      </c>
      <c r="I55" s="5">
        <v>74259.618000000017</v>
      </c>
      <c r="J55" s="5">
        <v>46501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175</v>
      </c>
      <c r="F56" s="5">
        <f t="shared" si="6"/>
        <v>45612.9</v>
      </c>
      <c r="G56" s="5">
        <v>0</v>
      </c>
      <c r="H56" s="5">
        <f t="shared" si="7"/>
        <v>5068.1000000000004</v>
      </c>
      <c r="I56" s="5">
        <v>80930.969999999987</v>
      </c>
      <c r="J56" s="5">
        <v>50681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175</v>
      </c>
      <c r="F57" s="5">
        <f t="shared" si="6"/>
        <v>11524.5</v>
      </c>
      <c r="G57" s="5">
        <v>0</v>
      </c>
      <c r="H57" s="5">
        <f t="shared" si="7"/>
        <v>1280.5</v>
      </c>
      <c r="I57" s="5">
        <v>20455.071</v>
      </c>
      <c r="J57" s="5">
        <v>12805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175</v>
      </c>
      <c r="F58" s="5">
        <f t="shared" si="6"/>
        <v>94164.3</v>
      </c>
      <c r="G58" s="5">
        <v>0</v>
      </c>
      <c r="H58" s="5">
        <f t="shared" si="7"/>
        <v>10462.700000000001</v>
      </c>
      <c r="I58" s="5">
        <v>167095.69200000001</v>
      </c>
      <c r="J58" s="5">
        <v>104627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175</v>
      </c>
      <c r="F59" s="5">
        <f t="shared" si="6"/>
        <v>70250.400000000009</v>
      </c>
      <c r="G59" s="5">
        <v>0</v>
      </c>
      <c r="H59" s="5">
        <f t="shared" si="7"/>
        <v>7805.6</v>
      </c>
      <c r="I59" s="5">
        <v>124658.69999999998</v>
      </c>
      <c r="J59" s="5">
        <v>78056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175</v>
      </c>
      <c r="F60" s="5">
        <f t="shared" si="6"/>
        <v>16124.4</v>
      </c>
      <c r="G60" s="5">
        <v>0</v>
      </c>
      <c r="H60" s="5">
        <f t="shared" si="7"/>
        <v>1791.6000000000001</v>
      </c>
      <c r="I60" s="5">
        <v>28610.532999999996</v>
      </c>
      <c r="J60" s="5">
        <v>17916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175</v>
      </c>
      <c r="F61" s="5">
        <f t="shared" si="6"/>
        <v>9198.9</v>
      </c>
      <c r="G61" s="5">
        <v>0</v>
      </c>
      <c r="H61" s="5">
        <f t="shared" si="7"/>
        <v>1022.1</v>
      </c>
      <c r="I61" s="5">
        <v>16326.186999999998</v>
      </c>
      <c r="J61" s="5">
        <v>10221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175</v>
      </c>
      <c r="F62" s="5">
        <f t="shared" si="6"/>
        <v>16450.2</v>
      </c>
      <c r="G62" s="5">
        <v>0</v>
      </c>
      <c r="H62" s="5">
        <f t="shared" si="7"/>
        <v>1827.8000000000002</v>
      </c>
      <c r="I62" s="5">
        <v>29194.837000000007</v>
      </c>
      <c r="J62" s="5">
        <v>18278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175</v>
      </c>
      <c r="F63" s="5">
        <f t="shared" si="6"/>
        <v>8786.7000000000007</v>
      </c>
      <c r="G63" s="5">
        <v>0</v>
      </c>
      <c r="H63" s="5">
        <f t="shared" si="7"/>
        <v>976.30000000000007</v>
      </c>
      <c r="I63" s="5">
        <v>15591.507</v>
      </c>
      <c r="J63" s="5">
        <v>9763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175</v>
      </c>
      <c r="F64" s="5">
        <f t="shared" si="6"/>
        <v>34439.4</v>
      </c>
      <c r="G64" s="5">
        <v>0</v>
      </c>
      <c r="H64" s="5">
        <f t="shared" si="7"/>
        <v>3826.6000000000004</v>
      </c>
      <c r="I64" s="5">
        <v>61112.377000000008</v>
      </c>
      <c r="J64" s="5">
        <v>38266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175</v>
      </c>
      <c r="F65" s="5">
        <f t="shared" si="6"/>
        <v>36982.800000000003</v>
      </c>
      <c r="G65" s="5">
        <v>0</v>
      </c>
      <c r="H65" s="5">
        <f t="shared" si="7"/>
        <v>4109.2</v>
      </c>
      <c r="I65" s="5">
        <v>65622.418999999994</v>
      </c>
      <c r="J65" s="5">
        <v>41092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175</v>
      </c>
      <c r="F66" s="5">
        <f t="shared" si="6"/>
        <v>40656.6</v>
      </c>
      <c r="G66" s="5">
        <v>0</v>
      </c>
      <c r="H66" s="5">
        <f t="shared" si="7"/>
        <v>4517.4000000000005</v>
      </c>
      <c r="I66" s="5">
        <v>72147.675999999978</v>
      </c>
      <c r="J66" s="5">
        <v>45174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175</v>
      </c>
      <c r="F67" s="5">
        <f t="shared" si="6"/>
        <v>75881.7</v>
      </c>
      <c r="G67" s="5">
        <v>0</v>
      </c>
      <c r="H67" s="5">
        <f t="shared" si="7"/>
        <v>8431.3000000000011</v>
      </c>
      <c r="I67" s="5">
        <v>134656.891</v>
      </c>
      <c r="J67" s="5">
        <v>84313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175</v>
      </c>
      <c r="F68" s="5">
        <f t="shared" si="6"/>
        <v>74192.400000000009</v>
      </c>
      <c r="G68" s="5">
        <v>0</v>
      </c>
      <c r="H68" s="5">
        <f t="shared" si="7"/>
        <v>8243.6</v>
      </c>
      <c r="I68" s="5">
        <v>131654.19100000002</v>
      </c>
      <c r="J68" s="5">
        <v>82436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175</v>
      </c>
      <c r="F69" s="5">
        <f t="shared" si="6"/>
        <v>33941.700000000004</v>
      </c>
      <c r="G69" s="5">
        <v>0</v>
      </c>
      <c r="H69" s="5">
        <f t="shared" si="7"/>
        <v>3771.3</v>
      </c>
      <c r="I69" s="5">
        <v>60229.838000000003</v>
      </c>
      <c r="J69" s="5">
        <v>37713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175</v>
      </c>
      <c r="F70" s="5">
        <f t="shared" si="6"/>
        <v>20492.100000000002</v>
      </c>
      <c r="G70" s="5">
        <v>0</v>
      </c>
      <c r="H70" s="5">
        <f t="shared" si="7"/>
        <v>2276.9</v>
      </c>
      <c r="I70" s="5">
        <v>36363.142999999996</v>
      </c>
      <c r="J70" s="5">
        <v>22769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175</v>
      </c>
      <c r="F71" s="5">
        <f t="shared" si="6"/>
        <v>25102.799999999999</v>
      </c>
      <c r="G71" s="5">
        <v>0</v>
      </c>
      <c r="H71" s="5">
        <f t="shared" si="7"/>
        <v>2789.2000000000003</v>
      </c>
      <c r="I71" s="5">
        <v>44543.743999999999</v>
      </c>
      <c r="J71" s="5">
        <v>27892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175</v>
      </c>
      <c r="F72" s="5">
        <f t="shared" si="6"/>
        <v>36937.800000000003</v>
      </c>
      <c r="G72" s="5">
        <v>0</v>
      </c>
      <c r="H72" s="5">
        <f t="shared" si="7"/>
        <v>4104.2</v>
      </c>
      <c r="I72" s="5">
        <v>65544.23</v>
      </c>
      <c r="J72" s="5">
        <v>41042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175</v>
      </c>
      <c r="F73" s="5">
        <f t="shared" si="6"/>
        <v>30769.200000000001</v>
      </c>
      <c r="G73" s="5">
        <v>0</v>
      </c>
      <c r="H73" s="5">
        <f t="shared" si="7"/>
        <v>3418.8</v>
      </c>
      <c r="I73" s="5">
        <v>54595.128999999994</v>
      </c>
      <c r="J73" s="5">
        <v>34188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175</v>
      </c>
      <c r="F74" s="5">
        <f t="shared" si="6"/>
        <v>19287</v>
      </c>
      <c r="G74" s="5">
        <v>0</v>
      </c>
      <c r="H74" s="5">
        <f t="shared" si="7"/>
        <v>2143</v>
      </c>
      <c r="I74" s="5">
        <v>34221.175999999992</v>
      </c>
      <c r="J74" s="5">
        <v>21430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175</v>
      </c>
      <c r="F75" s="5">
        <f t="shared" si="6"/>
        <v>14169.6</v>
      </c>
      <c r="G75" s="5">
        <v>0</v>
      </c>
      <c r="H75" s="5">
        <f t="shared" si="7"/>
        <v>1574.4</v>
      </c>
      <c r="I75" s="5">
        <v>25142.701999999997</v>
      </c>
      <c r="J75" s="5">
        <v>15744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175</v>
      </c>
      <c r="F76" s="5">
        <f t="shared" si="6"/>
        <v>26721</v>
      </c>
      <c r="G76" s="5">
        <v>0</v>
      </c>
      <c r="H76" s="5">
        <f t="shared" si="7"/>
        <v>2969</v>
      </c>
      <c r="I76" s="5">
        <v>47414.202999999994</v>
      </c>
      <c r="J76" s="5">
        <v>29690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175</v>
      </c>
      <c r="F77" s="5">
        <f t="shared" si="6"/>
        <v>21933.9</v>
      </c>
      <c r="G77" s="5">
        <v>0</v>
      </c>
      <c r="H77" s="5">
        <f t="shared" si="7"/>
        <v>2437.1</v>
      </c>
      <c r="I77" s="5">
        <v>38928.176999999996</v>
      </c>
      <c r="J77" s="5">
        <v>24371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175</v>
      </c>
      <c r="F78" s="5">
        <f t="shared" si="6"/>
        <v>241766.1</v>
      </c>
      <c r="G78" s="5">
        <v>0</v>
      </c>
      <c r="H78" s="5">
        <f t="shared" si="7"/>
        <v>26862.9</v>
      </c>
      <c r="I78" s="5">
        <v>429022.62900000019</v>
      </c>
      <c r="J78" s="5">
        <v>268629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175</v>
      </c>
      <c r="F79" s="5">
        <f>J79*0.8</f>
        <v>59480</v>
      </c>
      <c r="G79" s="5">
        <v>0</v>
      </c>
      <c r="H79" s="5">
        <f>J79*0.2</f>
        <v>14870</v>
      </c>
      <c r="I79" s="5">
        <v>122007.70100000002</v>
      </c>
      <c r="J79" s="5">
        <v>74350</v>
      </c>
    </row>
    <row r="80" spans="1:10" ht="15" thickBot="1" x14ac:dyDescent="0.35">
      <c r="A80" s="9" t="s">
        <v>171</v>
      </c>
      <c r="B80" s="10"/>
      <c r="C80" s="10"/>
      <c r="D80" s="10"/>
      <c r="E80" s="11"/>
      <c r="F80" s="6">
        <f>SUM(F2:F79)</f>
        <v>11054319.300000001</v>
      </c>
      <c r="G80" s="6">
        <f>SUM(G2:G79)</f>
        <v>86990.8</v>
      </c>
      <c r="H80" s="6">
        <f>SUM(H2:H79)</f>
        <v>2433541.9000000004</v>
      </c>
      <c r="I80" s="7">
        <f>SUM(I2:I79)</f>
        <v>21828548.649999999</v>
      </c>
      <c r="J80" s="7">
        <f>SUM(J2:J79)</f>
        <v>13574852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3.109375" bestFit="1" customWidth="1"/>
    <col min="7" max="7" width="10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176</v>
      </c>
      <c r="F2" s="5">
        <f>J2*0.8</f>
        <v>368724.80000000005</v>
      </c>
      <c r="G2" s="5">
        <v>0</v>
      </c>
      <c r="H2" s="5">
        <f>J2*0.2</f>
        <v>92181.200000000012</v>
      </c>
      <c r="I2" s="5">
        <v>743220.16600000032</v>
      </c>
      <c r="J2" s="5">
        <v>460906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176</v>
      </c>
      <c r="F3" s="5">
        <f t="shared" ref="F3:F21" si="0">J3*0.8</f>
        <v>61097.600000000006</v>
      </c>
      <c r="G3" s="5">
        <v>0</v>
      </c>
      <c r="H3" s="5">
        <f t="shared" ref="H3:H21" si="1">J3*0.2</f>
        <v>15274.400000000001</v>
      </c>
      <c r="I3" s="5">
        <v>124658.24600000001</v>
      </c>
      <c r="J3" s="5">
        <v>76372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176</v>
      </c>
      <c r="F4" s="5">
        <f t="shared" si="0"/>
        <v>144803.20000000001</v>
      </c>
      <c r="G4" s="5">
        <v>0</v>
      </c>
      <c r="H4" s="5">
        <f t="shared" si="1"/>
        <v>36200.800000000003</v>
      </c>
      <c r="I4" s="5">
        <v>293828.85299999994</v>
      </c>
      <c r="J4" s="5">
        <v>181004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176</v>
      </c>
      <c r="F5" s="5">
        <f t="shared" si="0"/>
        <v>137774.39999999999</v>
      </c>
      <c r="G5" s="5">
        <v>0</v>
      </c>
      <c r="H5" s="5">
        <f t="shared" si="1"/>
        <v>34443.599999999999</v>
      </c>
      <c r="I5" s="5">
        <v>279783.08599999989</v>
      </c>
      <c r="J5" s="5">
        <v>172218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176</v>
      </c>
      <c r="F6" s="5">
        <f t="shared" si="0"/>
        <v>111293.6</v>
      </c>
      <c r="G6" s="5">
        <v>0</v>
      </c>
      <c r="H6" s="5">
        <f t="shared" si="1"/>
        <v>27823.4</v>
      </c>
      <c r="I6" s="5">
        <v>225701.58800000005</v>
      </c>
      <c r="J6" s="5">
        <v>139117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176</v>
      </c>
      <c r="F7" s="5">
        <f t="shared" si="0"/>
        <v>287957.60000000003</v>
      </c>
      <c r="G7" s="5">
        <v>0</v>
      </c>
      <c r="H7" s="5">
        <f t="shared" si="1"/>
        <v>71989.400000000009</v>
      </c>
      <c r="I7" s="5">
        <v>577828.7659999996</v>
      </c>
      <c r="J7" s="5">
        <v>359947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176</v>
      </c>
      <c r="F8" s="5">
        <f t="shared" si="0"/>
        <v>88572.800000000003</v>
      </c>
      <c r="G8" s="5">
        <v>0</v>
      </c>
      <c r="H8" s="5">
        <f t="shared" si="1"/>
        <v>22143.200000000001</v>
      </c>
      <c r="I8" s="5">
        <v>180396.45300000001</v>
      </c>
      <c r="J8" s="5">
        <v>110716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176</v>
      </c>
      <c r="F9" s="5">
        <f t="shared" si="0"/>
        <v>65419.200000000004</v>
      </c>
      <c r="G9" s="5">
        <v>0</v>
      </c>
      <c r="H9" s="5">
        <f t="shared" si="1"/>
        <v>16354.800000000001</v>
      </c>
      <c r="I9" s="5">
        <v>132120.04500000001</v>
      </c>
      <c r="J9" s="5">
        <v>81774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176</v>
      </c>
      <c r="F10" s="5">
        <f t="shared" si="0"/>
        <v>135250.4</v>
      </c>
      <c r="G10" s="5">
        <v>0</v>
      </c>
      <c r="H10" s="5">
        <f t="shared" si="1"/>
        <v>33812.6</v>
      </c>
      <c r="I10" s="5">
        <v>273920.38100000005</v>
      </c>
      <c r="J10" s="5">
        <v>169063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176</v>
      </c>
      <c r="F11" s="5">
        <f t="shared" si="0"/>
        <v>108201.60000000001</v>
      </c>
      <c r="G11" s="5">
        <v>0</v>
      </c>
      <c r="H11" s="5">
        <f t="shared" si="1"/>
        <v>27050.400000000001</v>
      </c>
      <c r="I11" s="5">
        <v>218642.11299999998</v>
      </c>
      <c r="J11" s="5">
        <v>135252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176</v>
      </c>
      <c r="F12" s="5">
        <f t="shared" si="0"/>
        <v>225274.40000000002</v>
      </c>
      <c r="G12" s="5">
        <v>0</v>
      </c>
      <c r="H12" s="5">
        <f t="shared" si="1"/>
        <v>56318.600000000006</v>
      </c>
      <c r="I12" s="5">
        <v>450766.22700000001</v>
      </c>
      <c r="J12" s="5">
        <v>281593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176</v>
      </c>
      <c r="F13" s="5">
        <f t="shared" si="0"/>
        <v>177060.80000000002</v>
      </c>
      <c r="G13" s="5">
        <v>0</v>
      </c>
      <c r="H13" s="5">
        <f t="shared" si="1"/>
        <v>44265.200000000004</v>
      </c>
      <c r="I13" s="5">
        <v>354693.31099999975</v>
      </c>
      <c r="J13" s="5">
        <v>221326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176</v>
      </c>
      <c r="F14" s="5">
        <f t="shared" si="0"/>
        <v>385653.60000000003</v>
      </c>
      <c r="G14" s="5">
        <v>0</v>
      </c>
      <c r="H14" s="5">
        <f t="shared" si="1"/>
        <v>96413.400000000009</v>
      </c>
      <c r="I14" s="5">
        <v>771479.12399999984</v>
      </c>
      <c r="J14" s="5">
        <v>482067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176</v>
      </c>
      <c r="F15" s="5">
        <f t="shared" si="0"/>
        <v>55898.400000000001</v>
      </c>
      <c r="G15" s="5">
        <v>0</v>
      </c>
      <c r="H15" s="5">
        <f t="shared" si="1"/>
        <v>13974.6</v>
      </c>
      <c r="I15" s="5">
        <v>112180.54400000002</v>
      </c>
      <c r="J15" s="5">
        <v>69873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176</v>
      </c>
      <c r="F16" s="5">
        <f t="shared" si="0"/>
        <v>78610.400000000009</v>
      </c>
      <c r="G16" s="5">
        <v>0</v>
      </c>
      <c r="H16" s="5">
        <f t="shared" si="1"/>
        <v>19652.600000000002</v>
      </c>
      <c r="I16" s="5">
        <v>159107.14400000003</v>
      </c>
      <c r="J16" s="5">
        <v>98263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176</v>
      </c>
      <c r="F17" s="5">
        <f t="shared" si="0"/>
        <v>308413.60000000003</v>
      </c>
      <c r="G17" s="5">
        <v>0</v>
      </c>
      <c r="H17" s="5">
        <f t="shared" si="1"/>
        <v>77103.400000000009</v>
      </c>
      <c r="I17" s="5">
        <v>618756.56400000025</v>
      </c>
      <c r="J17" s="5">
        <v>385517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176</v>
      </c>
      <c r="F18" s="5">
        <f t="shared" si="0"/>
        <v>111910.40000000001</v>
      </c>
      <c r="G18" s="5">
        <v>0</v>
      </c>
      <c r="H18" s="5">
        <f t="shared" si="1"/>
        <v>27977.600000000002</v>
      </c>
      <c r="I18" s="5">
        <v>225877.36999999988</v>
      </c>
      <c r="J18" s="5">
        <v>139888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176</v>
      </c>
      <c r="F19" s="5">
        <f t="shared" si="0"/>
        <v>180942.40000000002</v>
      </c>
      <c r="G19" s="5">
        <v>0</v>
      </c>
      <c r="H19" s="5">
        <f t="shared" si="1"/>
        <v>45235.600000000006</v>
      </c>
      <c r="I19" s="5">
        <v>365144.84299999994</v>
      </c>
      <c r="J19" s="5">
        <v>226178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176</v>
      </c>
      <c r="F20" s="5">
        <f t="shared" si="0"/>
        <v>81118.400000000009</v>
      </c>
      <c r="G20" s="5">
        <v>0</v>
      </c>
      <c r="H20" s="5">
        <f t="shared" si="1"/>
        <v>20279.600000000002</v>
      </c>
      <c r="I20" s="5">
        <v>164629.40800000002</v>
      </c>
      <c r="J20" s="5">
        <v>101398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176</v>
      </c>
      <c r="F21" s="5">
        <f t="shared" si="0"/>
        <v>85095.200000000012</v>
      </c>
      <c r="G21" s="5">
        <v>0</v>
      </c>
      <c r="H21" s="5">
        <f t="shared" si="1"/>
        <v>21273.800000000003</v>
      </c>
      <c r="I21" s="5">
        <v>170265.15000000002</v>
      </c>
      <c r="J21" s="5">
        <v>106369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176</v>
      </c>
      <c r="F22" s="5">
        <f>J22*0.8</f>
        <v>55400.800000000003</v>
      </c>
      <c r="G22" s="5">
        <f>J22*0.2</f>
        <v>13850.2</v>
      </c>
      <c r="H22" s="5">
        <v>0</v>
      </c>
      <c r="I22" s="5">
        <v>110625.85599999999</v>
      </c>
      <c r="J22" s="5">
        <v>69251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176</v>
      </c>
      <c r="F23" s="5">
        <f t="shared" ref="F23:F39" si="2">J23*0.8</f>
        <v>201701.6</v>
      </c>
      <c r="G23" s="5">
        <v>0</v>
      </c>
      <c r="H23" s="5">
        <f t="shared" ref="H23:H39" si="3">J23*0.2</f>
        <v>50425.4</v>
      </c>
      <c r="I23" s="5">
        <v>402859.51899999991</v>
      </c>
      <c r="J23" s="5">
        <v>252127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176</v>
      </c>
      <c r="F24" s="5">
        <f t="shared" si="2"/>
        <v>132910.39999999999</v>
      </c>
      <c r="G24" s="5">
        <v>0</v>
      </c>
      <c r="H24" s="5">
        <f t="shared" si="3"/>
        <v>33227.599999999999</v>
      </c>
      <c r="I24" s="5">
        <v>268196.59000000003</v>
      </c>
      <c r="J24" s="5">
        <v>166138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176</v>
      </c>
      <c r="F25" s="5">
        <f t="shared" si="2"/>
        <v>121793.60000000001</v>
      </c>
      <c r="G25" s="5">
        <v>0</v>
      </c>
      <c r="H25" s="5">
        <f t="shared" si="3"/>
        <v>30448.400000000001</v>
      </c>
      <c r="I25" s="5">
        <v>244563.89700000008</v>
      </c>
      <c r="J25" s="5">
        <v>152242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176</v>
      </c>
      <c r="F26" s="5">
        <f t="shared" si="2"/>
        <v>402157.60000000003</v>
      </c>
      <c r="G26" s="5">
        <v>0</v>
      </c>
      <c r="H26" s="5">
        <f t="shared" si="3"/>
        <v>100539.40000000001</v>
      </c>
      <c r="I26" s="5">
        <v>807651.74600000016</v>
      </c>
      <c r="J26" s="5">
        <v>502697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176</v>
      </c>
      <c r="F27" s="5">
        <f t="shared" si="2"/>
        <v>127749.6</v>
      </c>
      <c r="G27" s="5">
        <v>0</v>
      </c>
      <c r="H27" s="5">
        <f t="shared" si="3"/>
        <v>31937.4</v>
      </c>
      <c r="I27" s="5">
        <v>258541.50799999997</v>
      </c>
      <c r="J27" s="5">
        <v>159687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176</v>
      </c>
      <c r="F28" s="5">
        <f t="shared" si="2"/>
        <v>246124.80000000002</v>
      </c>
      <c r="G28" s="5">
        <v>0</v>
      </c>
      <c r="H28" s="5">
        <f t="shared" si="3"/>
        <v>61531.200000000004</v>
      </c>
      <c r="I28" s="5">
        <v>497549.55000000028</v>
      </c>
      <c r="J28" s="5">
        <v>307656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176</v>
      </c>
      <c r="F29" s="5">
        <f t="shared" si="2"/>
        <v>168067.20000000001</v>
      </c>
      <c r="G29" s="5">
        <v>0</v>
      </c>
      <c r="H29" s="5">
        <f t="shared" si="3"/>
        <v>42016.800000000003</v>
      </c>
      <c r="I29" s="5">
        <v>340375.89799999993</v>
      </c>
      <c r="J29" s="5">
        <v>210084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176</v>
      </c>
      <c r="F30" s="5">
        <f t="shared" si="2"/>
        <v>655882.4</v>
      </c>
      <c r="G30" s="5">
        <v>0</v>
      </c>
      <c r="H30" s="5">
        <f t="shared" si="3"/>
        <v>163970.6</v>
      </c>
      <c r="I30" s="5">
        <v>1309391.5180000023</v>
      </c>
      <c r="J30" s="5">
        <v>819853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176</v>
      </c>
      <c r="F31" s="5">
        <f t="shared" si="2"/>
        <v>185647.2</v>
      </c>
      <c r="G31" s="5">
        <v>0</v>
      </c>
      <c r="H31" s="5">
        <f t="shared" si="3"/>
        <v>46411.8</v>
      </c>
      <c r="I31" s="5">
        <v>373475.09499999997</v>
      </c>
      <c r="J31" s="5">
        <v>232059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176</v>
      </c>
      <c r="F32" s="5">
        <f t="shared" si="2"/>
        <v>53216</v>
      </c>
      <c r="G32" s="5">
        <v>0</v>
      </c>
      <c r="H32" s="5">
        <f t="shared" si="3"/>
        <v>13304</v>
      </c>
      <c r="I32" s="5">
        <v>108021.24</v>
      </c>
      <c r="J32" s="5">
        <v>66520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176</v>
      </c>
      <c r="F33" s="5">
        <f t="shared" si="2"/>
        <v>57958.400000000001</v>
      </c>
      <c r="G33" s="5">
        <v>0</v>
      </c>
      <c r="H33" s="5">
        <f t="shared" si="3"/>
        <v>14489.6</v>
      </c>
      <c r="I33" s="5">
        <v>118226.47899999998</v>
      </c>
      <c r="J33" s="5">
        <v>72448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176</v>
      </c>
      <c r="F34" s="5">
        <f t="shared" si="2"/>
        <v>72413.600000000006</v>
      </c>
      <c r="G34" s="5">
        <v>0</v>
      </c>
      <c r="H34" s="5">
        <f t="shared" si="3"/>
        <v>18103.400000000001</v>
      </c>
      <c r="I34" s="5">
        <v>147167.06700000001</v>
      </c>
      <c r="J34" s="5">
        <v>90517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176</v>
      </c>
      <c r="F35" s="5">
        <f t="shared" si="2"/>
        <v>43510.400000000001</v>
      </c>
      <c r="G35" s="5">
        <v>0</v>
      </c>
      <c r="H35" s="5">
        <f t="shared" si="3"/>
        <v>10877.6</v>
      </c>
      <c r="I35" s="5">
        <v>88175.266000000003</v>
      </c>
      <c r="J35" s="5">
        <v>54388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176</v>
      </c>
      <c r="F36" s="5">
        <f t="shared" si="2"/>
        <v>916813.60000000009</v>
      </c>
      <c r="G36" s="5">
        <v>0</v>
      </c>
      <c r="H36" s="5">
        <f t="shared" si="3"/>
        <v>229203.40000000002</v>
      </c>
      <c r="I36" s="5">
        <v>1830440.3629999983</v>
      </c>
      <c r="J36" s="5">
        <v>1146017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176</v>
      </c>
      <c r="F37" s="5">
        <f t="shared" si="2"/>
        <v>70163.199999999997</v>
      </c>
      <c r="G37" s="5">
        <v>0</v>
      </c>
      <c r="H37" s="5">
        <f t="shared" si="3"/>
        <v>17540.8</v>
      </c>
      <c r="I37" s="5">
        <v>140438.82000000004</v>
      </c>
      <c r="J37" s="5">
        <v>87704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176</v>
      </c>
      <c r="F38" s="5">
        <f t="shared" si="2"/>
        <v>101753.60000000001</v>
      </c>
      <c r="G38" s="5">
        <v>0</v>
      </c>
      <c r="H38" s="5">
        <f t="shared" si="3"/>
        <v>25438.400000000001</v>
      </c>
      <c r="I38" s="5">
        <v>205327.93200000003</v>
      </c>
      <c r="J38" s="5">
        <v>127192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176</v>
      </c>
      <c r="F39" s="5">
        <f t="shared" si="2"/>
        <v>559539.20000000007</v>
      </c>
      <c r="G39" s="5">
        <v>0</v>
      </c>
      <c r="H39" s="5">
        <f t="shared" si="3"/>
        <v>139884.80000000002</v>
      </c>
      <c r="I39" s="5">
        <v>1117292.9240000006</v>
      </c>
      <c r="J39" s="5">
        <v>699424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176</v>
      </c>
      <c r="F40" s="5">
        <f>J40*0.8</f>
        <v>274514.40000000002</v>
      </c>
      <c r="G40" s="5">
        <f>J40*0.2</f>
        <v>68628.600000000006</v>
      </c>
      <c r="H40" s="5">
        <v>0</v>
      </c>
      <c r="I40" s="5">
        <v>558700.6399999992</v>
      </c>
      <c r="J40" s="5">
        <v>343143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176</v>
      </c>
      <c r="F41" s="5">
        <f>J41*0.9</f>
        <v>31942.799999999999</v>
      </c>
      <c r="G41" s="5">
        <v>0</v>
      </c>
      <c r="H41" s="5">
        <f>J41*0.1</f>
        <v>3549.2000000000003</v>
      </c>
      <c r="I41" s="5">
        <v>56685.055999999997</v>
      </c>
      <c r="J41" s="5">
        <v>35492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176</v>
      </c>
      <c r="F42" s="5">
        <f t="shared" ref="F42:F44" si="4">J42*0.9</f>
        <v>39942</v>
      </c>
      <c r="G42" s="5">
        <v>0</v>
      </c>
      <c r="H42" s="5">
        <f t="shared" ref="H42:H44" si="5">J42*0.1</f>
        <v>4438</v>
      </c>
      <c r="I42" s="5">
        <v>70878.616999999998</v>
      </c>
      <c r="J42" s="5">
        <v>44380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176</v>
      </c>
      <c r="F43" s="5">
        <f t="shared" si="4"/>
        <v>15839.1</v>
      </c>
      <c r="G43" s="5">
        <v>0</v>
      </c>
      <c r="H43" s="5">
        <f t="shared" si="5"/>
        <v>1759.9</v>
      </c>
      <c r="I43" s="5">
        <v>28105.629000000015</v>
      </c>
      <c r="J43" s="5">
        <v>17599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176</v>
      </c>
      <c r="F44" s="5">
        <f t="shared" si="4"/>
        <v>235148.4</v>
      </c>
      <c r="G44" s="5">
        <v>0</v>
      </c>
      <c r="H44" s="5">
        <f t="shared" si="5"/>
        <v>26127.600000000002</v>
      </c>
      <c r="I44" s="5">
        <v>417266.52900000027</v>
      </c>
      <c r="J44" s="5">
        <v>261276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176</v>
      </c>
      <c r="F45" s="5">
        <f>J45*0.8</f>
        <v>605838.4</v>
      </c>
      <c r="G45" s="5">
        <v>0</v>
      </c>
      <c r="H45" s="5">
        <f>J45*0.2</f>
        <v>151459.6</v>
      </c>
      <c r="I45" s="5">
        <v>1242849.275999998</v>
      </c>
      <c r="J45" s="5">
        <v>757298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176</v>
      </c>
      <c r="F46" s="5">
        <f t="shared" ref="F46:F78" si="6">J46*0.9</f>
        <v>24280.2</v>
      </c>
      <c r="G46" s="5">
        <v>0</v>
      </c>
      <c r="H46" s="5">
        <f t="shared" ref="H46:H78" si="7">J46*0.1</f>
        <v>2697.8</v>
      </c>
      <c r="I46" s="5">
        <v>43088.56900000001</v>
      </c>
      <c r="J46" s="5">
        <v>26978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176</v>
      </c>
      <c r="F47" s="5">
        <f t="shared" si="6"/>
        <v>16244.1</v>
      </c>
      <c r="G47" s="5">
        <v>0</v>
      </c>
      <c r="H47" s="5">
        <f t="shared" si="7"/>
        <v>1804.9</v>
      </c>
      <c r="I47" s="5">
        <v>28828.69</v>
      </c>
      <c r="J47" s="5">
        <v>18049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176</v>
      </c>
      <c r="F48" s="5">
        <f t="shared" si="6"/>
        <v>7556.4000000000005</v>
      </c>
      <c r="G48" s="5">
        <v>0</v>
      </c>
      <c r="H48" s="5">
        <f t="shared" si="7"/>
        <v>839.6</v>
      </c>
      <c r="I48" s="5">
        <v>13407.84</v>
      </c>
      <c r="J48" s="5">
        <v>8396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176</v>
      </c>
      <c r="F49" s="5">
        <f t="shared" si="6"/>
        <v>47536.200000000004</v>
      </c>
      <c r="G49" s="5">
        <v>0</v>
      </c>
      <c r="H49" s="5">
        <f t="shared" si="7"/>
        <v>5281.8</v>
      </c>
      <c r="I49" s="5">
        <v>84354.926999999981</v>
      </c>
      <c r="J49" s="5">
        <v>52818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176</v>
      </c>
      <c r="F50" s="5">
        <f t="shared" si="6"/>
        <v>89354.7</v>
      </c>
      <c r="G50" s="5">
        <v>0</v>
      </c>
      <c r="H50" s="5">
        <f t="shared" si="7"/>
        <v>9928.3000000000011</v>
      </c>
      <c r="I50" s="5">
        <v>158560.86500000005</v>
      </c>
      <c r="J50" s="5">
        <v>99283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176</v>
      </c>
      <c r="F51" s="5">
        <f t="shared" si="6"/>
        <v>21219.3</v>
      </c>
      <c r="G51" s="5">
        <v>0</v>
      </c>
      <c r="H51" s="5">
        <f t="shared" si="7"/>
        <v>2357.7000000000003</v>
      </c>
      <c r="I51" s="5">
        <v>37649.77399999999</v>
      </c>
      <c r="J51" s="5">
        <v>23577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176</v>
      </c>
      <c r="F52" s="5">
        <f t="shared" si="6"/>
        <v>31477.5</v>
      </c>
      <c r="G52" s="5">
        <v>0</v>
      </c>
      <c r="H52" s="5">
        <f t="shared" si="7"/>
        <v>3497.5</v>
      </c>
      <c r="I52" s="5">
        <v>55863.82</v>
      </c>
      <c r="J52" s="5">
        <v>34975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176</v>
      </c>
      <c r="F53" s="5">
        <f t="shared" si="6"/>
        <v>10045.800000000001</v>
      </c>
      <c r="G53" s="5">
        <v>0</v>
      </c>
      <c r="H53" s="5">
        <f t="shared" si="7"/>
        <v>1116.2</v>
      </c>
      <c r="I53" s="5">
        <v>17826.008999999998</v>
      </c>
      <c r="J53" s="5">
        <v>11162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176</v>
      </c>
      <c r="F54" s="5">
        <f t="shared" si="6"/>
        <v>59066.1</v>
      </c>
      <c r="G54" s="5">
        <v>0</v>
      </c>
      <c r="H54" s="5">
        <f t="shared" si="7"/>
        <v>6562.9000000000005</v>
      </c>
      <c r="I54" s="5">
        <v>104809.04299999996</v>
      </c>
      <c r="J54" s="5">
        <v>65629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176</v>
      </c>
      <c r="F55" s="5">
        <f t="shared" si="6"/>
        <v>37773.9</v>
      </c>
      <c r="G55" s="5">
        <v>0</v>
      </c>
      <c r="H55" s="5">
        <f t="shared" si="7"/>
        <v>4197.1000000000004</v>
      </c>
      <c r="I55" s="5">
        <v>67038.520999999993</v>
      </c>
      <c r="J55" s="5">
        <v>41971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176</v>
      </c>
      <c r="F56" s="5">
        <f t="shared" si="6"/>
        <v>39160.800000000003</v>
      </c>
      <c r="G56" s="5">
        <v>0</v>
      </c>
      <c r="H56" s="5">
        <f t="shared" si="7"/>
        <v>4351.2</v>
      </c>
      <c r="I56" s="5">
        <v>69492.921999999977</v>
      </c>
      <c r="J56" s="5">
        <v>43512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176</v>
      </c>
      <c r="F57" s="5">
        <f t="shared" si="6"/>
        <v>10377.9</v>
      </c>
      <c r="G57" s="5">
        <v>0</v>
      </c>
      <c r="H57" s="5">
        <f t="shared" si="7"/>
        <v>1153.1000000000001</v>
      </c>
      <c r="I57" s="5">
        <v>18409.096999999998</v>
      </c>
      <c r="J57" s="5">
        <v>11531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176</v>
      </c>
      <c r="F58" s="5">
        <f t="shared" si="6"/>
        <v>85718.7</v>
      </c>
      <c r="G58" s="5">
        <v>0</v>
      </c>
      <c r="H58" s="5">
        <f t="shared" si="7"/>
        <v>9524.3000000000011</v>
      </c>
      <c r="I58" s="5">
        <v>152105.53099999999</v>
      </c>
      <c r="J58" s="5">
        <v>95243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176</v>
      </c>
      <c r="F59" s="5">
        <f t="shared" si="6"/>
        <v>55363.5</v>
      </c>
      <c r="G59" s="5">
        <v>0</v>
      </c>
      <c r="H59" s="5">
        <f t="shared" si="7"/>
        <v>6151.5</v>
      </c>
      <c r="I59" s="5">
        <v>98238.866000000038</v>
      </c>
      <c r="J59" s="5">
        <v>61515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176</v>
      </c>
      <c r="F60" s="5">
        <f t="shared" si="6"/>
        <v>14058</v>
      </c>
      <c r="G60" s="5">
        <v>0</v>
      </c>
      <c r="H60" s="5">
        <f t="shared" si="7"/>
        <v>1562</v>
      </c>
      <c r="I60" s="5">
        <v>24948.274999999998</v>
      </c>
      <c r="J60" s="5">
        <v>15620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176</v>
      </c>
      <c r="F61" s="5">
        <f t="shared" si="6"/>
        <v>6797.7</v>
      </c>
      <c r="G61" s="5">
        <v>0</v>
      </c>
      <c r="H61" s="5">
        <f t="shared" si="7"/>
        <v>755.30000000000007</v>
      </c>
      <c r="I61" s="5">
        <v>12061.787</v>
      </c>
      <c r="J61" s="5">
        <v>7553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176</v>
      </c>
      <c r="F62" s="5">
        <f t="shared" si="6"/>
        <v>14834.7</v>
      </c>
      <c r="G62" s="5">
        <v>0</v>
      </c>
      <c r="H62" s="5">
        <f t="shared" si="7"/>
        <v>1648.3000000000002</v>
      </c>
      <c r="I62" s="5">
        <v>26322.015999999996</v>
      </c>
      <c r="J62" s="5">
        <v>16483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176</v>
      </c>
      <c r="F63" s="5">
        <f t="shared" si="6"/>
        <v>7953.3</v>
      </c>
      <c r="G63" s="5">
        <v>0</v>
      </c>
      <c r="H63" s="5">
        <f t="shared" si="7"/>
        <v>883.7</v>
      </c>
      <c r="I63" s="5">
        <v>14113.823999999997</v>
      </c>
      <c r="J63" s="5">
        <v>8837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176</v>
      </c>
      <c r="F64" s="5">
        <f t="shared" si="6"/>
        <v>30566.7</v>
      </c>
      <c r="G64" s="5">
        <v>0</v>
      </c>
      <c r="H64" s="5">
        <f t="shared" si="7"/>
        <v>3396.3</v>
      </c>
      <c r="I64" s="5">
        <v>54244.786999999989</v>
      </c>
      <c r="J64" s="5">
        <v>33963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176</v>
      </c>
      <c r="F65" s="5">
        <f t="shared" si="6"/>
        <v>30993.3</v>
      </c>
      <c r="G65" s="5">
        <v>0</v>
      </c>
      <c r="H65" s="5">
        <f t="shared" si="7"/>
        <v>3443.7000000000003</v>
      </c>
      <c r="I65" s="5">
        <v>54991.828999999998</v>
      </c>
      <c r="J65" s="5">
        <v>34437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176</v>
      </c>
      <c r="F66" s="5">
        <f t="shared" si="6"/>
        <v>32263.200000000001</v>
      </c>
      <c r="G66" s="5">
        <v>0</v>
      </c>
      <c r="H66" s="5">
        <f t="shared" si="7"/>
        <v>3584.8</v>
      </c>
      <c r="I66" s="5">
        <v>57257.055000000022</v>
      </c>
      <c r="J66" s="5">
        <v>35848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176</v>
      </c>
      <c r="F67" s="5">
        <f t="shared" si="6"/>
        <v>72407.7</v>
      </c>
      <c r="G67" s="5">
        <v>0</v>
      </c>
      <c r="H67" s="5">
        <f t="shared" si="7"/>
        <v>8045.3</v>
      </c>
      <c r="I67" s="5">
        <v>128483.98500000009</v>
      </c>
      <c r="J67" s="5">
        <v>80453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176</v>
      </c>
      <c r="F68" s="5">
        <f t="shared" si="6"/>
        <v>44613</v>
      </c>
      <c r="G68" s="5">
        <v>0</v>
      </c>
      <c r="H68" s="5">
        <f t="shared" si="7"/>
        <v>4957</v>
      </c>
      <c r="I68" s="5">
        <v>79172.016999999993</v>
      </c>
      <c r="J68" s="5">
        <v>49570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176</v>
      </c>
      <c r="F69" s="5">
        <f t="shared" si="6"/>
        <v>32713.200000000001</v>
      </c>
      <c r="G69" s="5">
        <v>0</v>
      </c>
      <c r="H69" s="5">
        <f t="shared" si="7"/>
        <v>3634.8</v>
      </c>
      <c r="I69" s="5">
        <v>58047.97</v>
      </c>
      <c r="J69" s="5">
        <v>36348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176</v>
      </c>
      <c r="F70" s="5">
        <f t="shared" si="6"/>
        <v>18451.8</v>
      </c>
      <c r="G70" s="5">
        <v>0</v>
      </c>
      <c r="H70" s="5">
        <f t="shared" si="7"/>
        <v>2050.2000000000003</v>
      </c>
      <c r="I70" s="5">
        <v>32742.444000000007</v>
      </c>
      <c r="J70" s="5">
        <v>20502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176</v>
      </c>
      <c r="F71" s="5">
        <f t="shared" si="6"/>
        <v>23590.799999999999</v>
      </c>
      <c r="G71" s="5">
        <v>0</v>
      </c>
      <c r="H71" s="5">
        <f t="shared" si="7"/>
        <v>2621.2000000000003</v>
      </c>
      <c r="I71" s="5">
        <v>41861.830000000009</v>
      </c>
      <c r="J71" s="5">
        <v>26212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176</v>
      </c>
      <c r="F72" s="5">
        <f t="shared" si="6"/>
        <v>31664.7</v>
      </c>
      <c r="G72" s="5">
        <v>0</v>
      </c>
      <c r="H72" s="5">
        <f t="shared" si="7"/>
        <v>3518.3</v>
      </c>
      <c r="I72" s="5">
        <v>56188.655000000006</v>
      </c>
      <c r="J72" s="5">
        <v>35183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176</v>
      </c>
      <c r="F73" s="5">
        <f t="shared" si="6"/>
        <v>28027.8</v>
      </c>
      <c r="G73" s="5">
        <v>0</v>
      </c>
      <c r="H73" s="5">
        <f t="shared" si="7"/>
        <v>3114.2000000000003</v>
      </c>
      <c r="I73" s="5">
        <v>49739.036</v>
      </c>
      <c r="J73" s="5">
        <v>31142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176</v>
      </c>
      <c r="F74" s="5">
        <f t="shared" si="6"/>
        <v>19717.2</v>
      </c>
      <c r="G74" s="5">
        <v>0</v>
      </c>
      <c r="H74" s="5">
        <f t="shared" si="7"/>
        <v>2190.8000000000002</v>
      </c>
      <c r="I74" s="5">
        <v>34993.525000000009</v>
      </c>
      <c r="J74" s="5">
        <v>21908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176</v>
      </c>
      <c r="F75" s="5">
        <f t="shared" si="6"/>
        <v>11204.1</v>
      </c>
      <c r="G75" s="5">
        <v>0</v>
      </c>
      <c r="H75" s="5">
        <f t="shared" si="7"/>
        <v>1244.9000000000001</v>
      </c>
      <c r="I75" s="5">
        <v>19882.043000000001</v>
      </c>
      <c r="J75" s="5">
        <v>12449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176</v>
      </c>
      <c r="F76" s="5">
        <f t="shared" si="6"/>
        <v>24680.7</v>
      </c>
      <c r="G76" s="5">
        <v>0</v>
      </c>
      <c r="H76" s="5">
        <f t="shared" si="7"/>
        <v>2742.3</v>
      </c>
      <c r="I76" s="5">
        <v>43795.841</v>
      </c>
      <c r="J76" s="5">
        <v>27423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176</v>
      </c>
      <c r="F77" s="5">
        <f t="shared" si="6"/>
        <v>9380.7000000000007</v>
      </c>
      <c r="G77" s="5">
        <v>0</v>
      </c>
      <c r="H77" s="5">
        <f t="shared" si="7"/>
        <v>1042.3</v>
      </c>
      <c r="I77" s="5">
        <v>16646.02</v>
      </c>
      <c r="J77" s="5">
        <v>10423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176</v>
      </c>
      <c r="F78" s="5">
        <f t="shared" si="6"/>
        <v>218696.4</v>
      </c>
      <c r="G78" s="5">
        <v>0</v>
      </c>
      <c r="H78" s="5">
        <f t="shared" si="7"/>
        <v>24299.600000000002</v>
      </c>
      <c r="I78" s="5">
        <v>388066.1109999998</v>
      </c>
      <c r="J78" s="5">
        <v>242996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176</v>
      </c>
      <c r="F79" s="5">
        <f>J79*0.8</f>
        <v>52414.400000000001</v>
      </c>
      <c r="G79" s="5">
        <v>0</v>
      </c>
      <c r="H79" s="5">
        <f>J79*0.2</f>
        <v>13103.6</v>
      </c>
      <c r="I79" s="5">
        <v>107507.29800000001</v>
      </c>
      <c r="J79" s="5">
        <v>65518</v>
      </c>
    </row>
    <row r="80" spans="1:10" ht="15" thickBot="1" x14ac:dyDescent="0.35">
      <c r="A80" s="9" t="s">
        <v>171</v>
      </c>
      <c r="B80" s="10"/>
      <c r="C80" s="10"/>
      <c r="D80" s="10"/>
      <c r="E80" s="11"/>
      <c r="F80" s="6">
        <f>SUM(F2:F79)</f>
        <v>9835305.5999999959</v>
      </c>
      <c r="G80" s="6">
        <f>SUM(G2:G79)</f>
        <v>82478.8</v>
      </c>
      <c r="H80" s="6">
        <f>SUM(H2:H79)</f>
        <v>2163755.6</v>
      </c>
      <c r="I80" s="7">
        <f>SUM(I2:I79)</f>
        <v>19436547.218999997</v>
      </c>
      <c r="J80" s="7">
        <f>SUM(J2:J79)</f>
        <v>12081540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0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177</v>
      </c>
      <c r="F2" s="5">
        <f>J2*0.8</f>
        <v>352722.4</v>
      </c>
      <c r="G2" s="5">
        <v>0</v>
      </c>
      <c r="H2" s="5">
        <f>J2*0.2</f>
        <v>88180.6</v>
      </c>
      <c r="I2" s="5">
        <v>716682.00099999923</v>
      </c>
      <c r="J2" s="5">
        <v>440903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177</v>
      </c>
      <c r="F3" s="5">
        <f t="shared" ref="F3:F21" si="0">J3*0.8</f>
        <v>62578.400000000001</v>
      </c>
      <c r="G3" s="5">
        <v>0</v>
      </c>
      <c r="H3" s="5">
        <f t="shared" ref="H3:H21" si="1">J3*0.2</f>
        <v>15644.6</v>
      </c>
      <c r="I3" s="5">
        <v>128812.91799999999</v>
      </c>
      <c r="J3" s="5">
        <v>78223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177</v>
      </c>
      <c r="F4" s="5">
        <f t="shared" si="0"/>
        <v>145089.60000000001</v>
      </c>
      <c r="G4" s="5">
        <v>0</v>
      </c>
      <c r="H4" s="5">
        <f t="shared" si="1"/>
        <v>36272.400000000001</v>
      </c>
      <c r="I4" s="5">
        <v>296912.05100000009</v>
      </c>
      <c r="J4" s="5">
        <v>181362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177</v>
      </c>
      <c r="F5" s="5">
        <f t="shared" si="0"/>
        <v>135436.80000000002</v>
      </c>
      <c r="G5" s="5">
        <v>0</v>
      </c>
      <c r="H5" s="5">
        <f t="shared" si="1"/>
        <v>33859.200000000004</v>
      </c>
      <c r="I5" s="5">
        <v>277313.84100000007</v>
      </c>
      <c r="J5" s="5">
        <v>169296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177</v>
      </c>
      <c r="F6" s="5">
        <f t="shared" si="0"/>
        <v>115054.40000000001</v>
      </c>
      <c r="G6" s="5">
        <v>0</v>
      </c>
      <c r="H6" s="5">
        <f t="shared" si="1"/>
        <v>28763.600000000002</v>
      </c>
      <c r="I6" s="5">
        <v>235278.08000000002</v>
      </c>
      <c r="J6" s="5">
        <v>143818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177</v>
      </c>
      <c r="F7" s="5">
        <f t="shared" si="0"/>
        <v>282766.40000000002</v>
      </c>
      <c r="G7" s="5">
        <v>0</v>
      </c>
      <c r="H7" s="5">
        <f t="shared" si="1"/>
        <v>70691.600000000006</v>
      </c>
      <c r="I7" s="5">
        <v>571832.93400000036</v>
      </c>
      <c r="J7" s="5">
        <v>353458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177</v>
      </c>
      <c r="F8" s="5">
        <f t="shared" si="0"/>
        <v>88960.8</v>
      </c>
      <c r="G8" s="5">
        <v>0</v>
      </c>
      <c r="H8" s="5">
        <f t="shared" si="1"/>
        <v>22240.2</v>
      </c>
      <c r="I8" s="5">
        <v>182664.16500000007</v>
      </c>
      <c r="J8" s="5">
        <v>111201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177</v>
      </c>
      <c r="F9" s="5">
        <f t="shared" si="0"/>
        <v>67930.400000000009</v>
      </c>
      <c r="G9" s="5">
        <v>0</v>
      </c>
      <c r="H9" s="5">
        <f t="shared" si="1"/>
        <v>16982.600000000002</v>
      </c>
      <c r="I9" s="5">
        <v>138343.07800000004</v>
      </c>
      <c r="J9" s="5">
        <v>84913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177</v>
      </c>
      <c r="F10" s="5">
        <f t="shared" si="0"/>
        <v>129763.20000000001</v>
      </c>
      <c r="G10" s="5">
        <v>0</v>
      </c>
      <c r="H10" s="5">
        <f t="shared" si="1"/>
        <v>32440.800000000003</v>
      </c>
      <c r="I10" s="5">
        <v>265270.06200000009</v>
      </c>
      <c r="J10" s="5">
        <v>162204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177</v>
      </c>
      <c r="F11" s="5">
        <f t="shared" si="0"/>
        <v>112135.20000000001</v>
      </c>
      <c r="G11" s="5">
        <v>0</v>
      </c>
      <c r="H11" s="5">
        <f t="shared" si="1"/>
        <v>28033.800000000003</v>
      </c>
      <c r="I11" s="5">
        <v>228461.50899999996</v>
      </c>
      <c r="J11" s="5">
        <v>140169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177</v>
      </c>
      <c r="F12" s="5">
        <f t="shared" si="0"/>
        <v>235020</v>
      </c>
      <c r="G12" s="5">
        <v>0</v>
      </c>
      <c r="H12" s="5">
        <f t="shared" si="1"/>
        <v>58755</v>
      </c>
      <c r="I12" s="5">
        <v>473891.31500000035</v>
      </c>
      <c r="J12" s="5">
        <v>293775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177</v>
      </c>
      <c r="F13" s="5">
        <f t="shared" si="0"/>
        <v>183000</v>
      </c>
      <c r="G13" s="5">
        <v>0</v>
      </c>
      <c r="H13" s="5">
        <f t="shared" si="1"/>
        <v>45750</v>
      </c>
      <c r="I13" s="5">
        <v>369516.28499999992</v>
      </c>
      <c r="J13" s="5">
        <v>228750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177</v>
      </c>
      <c r="F14" s="5">
        <f t="shared" si="0"/>
        <v>405751.2</v>
      </c>
      <c r="G14" s="5">
        <v>0</v>
      </c>
      <c r="H14" s="5">
        <f t="shared" si="1"/>
        <v>101437.8</v>
      </c>
      <c r="I14" s="5">
        <v>818035.49700000044</v>
      </c>
      <c r="J14" s="5">
        <v>507189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177</v>
      </c>
      <c r="F15" s="5">
        <f t="shared" si="0"/>
        <v>57845.600000000006</v>
      </c>
      <c r="G15" s="5">
        <v>0</v>
      </c>
      <c r="H15" s="5">
        <f t="shared" si="1"/>
        <v>14461.400000000001</v>
      </c>
      <c r="I15" s="5">
        <v>117050.48100000003</v>
      </c>
      <c r="J15" s="5">
        <v>72307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177</v>
      </c>
      <c r="F16" s="5">
        <f t="shared" si="0"/>
        <v>82638.400000000009</v>
      </c>
      <c r="G16" s="5">
        <v>0</v>
      </c>
      <c r="H16" s="5">
        <f t="shared" si="1"/>
        <v>20659.600000000002</v>
      </c>
      <c r="I16" s="5">
        <v>168656.95400000003</v>
      </c>
      <c r="J16" s="5">
        <v>103298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177</v>
      </c>
      <c r="F17" s="5">
        <f t="shared" si="0"/>
        <v>307440</v>
      </c>
      <c r="G17" s="5">
        <v>0</v>
      </c>
      <c r="H17" s="5">
        <f t="shared" si="1"/>
        <v>76860</v>
      </c>
      <c r="I17" s="5">
        <v>621540.52500000014</v>
      </c>
      <c r="J17" s="5">
        <v>384300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177</v>
      </c>
      <c r="F18" s="5">
        <f t="shared" si="0"/>
        <v>113727.20000000001</v>
      </c>
      <c r="G18" s="5">
        <v>0</v>
      </c>
      <c r="H18" s="5">
        <f t="shared" si="1"/>
        <v>28431.800000000003</v>
      </c>
      <c r="I18" s="5">
        <v>231500.10499999995</v>
      </c>
      <c r="J18" s="5">
        <v>142159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177</v>
      </c>
      <c r="F19" s="5">
        <f t="shared" si="0"/>
        <v>184852.80000000002</v>
      </c>
      <c r="G19" s="5">
        <v>0</v>
      </c>
      <c r="H19" s="5">
        <f t="shared" si="1"/>
        <v>46213.200000000004</v>
      </c>
      <c r="I19" s="5">
        <v>376293.85900000023</v>
      </c>
      <c r="J19" s="5">
        <v>231066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177</v>
      </c>
      <c r="F20" s="5">
        <f t="shared" si="0"/>
        <v>84308</v>
      </c>
      <c r="G20" s="5">
        <v>0</v>
      </c>
      <c r="H20" s="5">
        <f t="shared" si="1"/>
        <v>21077</v>
      </c>
      <c r="I20" s="5">
        <v>172566.12399999998</v>
      </c>
      <c r="J20" s="5">
        <v>105385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177</v>
      </c>
      <c r="F21" s="5">
        <f t="shared" si="0"/>
        <v>90615.200000000012</v>
      </c>
      <c r="G21" s="5">
        <v>0</v>
      </c>
      <c r="H21" s="5">
        <f t="shared" si="1"/>
        <v>22653.800000000003</v>
      </c>
      <c r="I21" s="5">
        <v>182771.36000000004</v>
      </c>
      <c r="J21" s="5">
        <v>113269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177</v>
      </c>
      <c r="F22" s="5">
        <f>J22*0.8</f>
        <v>58751.200000000004</v>
      </c>
      <c r="G22" s="5">
        <f>J22*0.2</f>
        <v>14687.800000000001</v>
      </c>
      <c r="H22" s="5">
        <v>0</v>
      </c>
      <c r="I22" s="5">
        <v>118201.785</v>
      </c>
      <c r="J22" s="5">
        <v>73439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177</v>
      </c>
      <c r="F23" s="5">
        <f t="shared" ref="F23:F39" si="2">J23*0.8</f>
        <v>202519.2</v>
      </c>
      <c r="G23" s="5">
        <v>0</v>
      </c>
      <c r="H23" s="5">
        <f t="shared" ref="H23:H39" si="3">J23*0.2</f>
        <v>50629.8</v>
      </c>
      <c r="I23" s="5">
        <v>407651.73300000001</v>
      </c>
      <c r="J23" s="5">
        <v>253149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177</v>
      </c>
      <c r="F24" s="5">
        <f t="shared" si="2"/>
        <v>134464.80000000002</v>
      </c>
      <c r="G24" s="5">
        <v>0</v>
      </c>
      <c r="H24" s="5">
        <f t="shared" si="3"/>
        <v>33616.200000000004</v>
      </c>
      <c r="I24" s="5">
        <v>273581.61700000014</v>
      </c>
      <c r="J24" s="5">
        <v>168081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177</v>
      </c>
      <c r="F25" s="5">
        <f t="shared" si="2"/>
        <v>123711.20000000001</v>
      </c>
      <c r="G25" s="5">
        <v>0</v>
      </c>
      <c r="H25" s="5">
        <f t="shared" si="3"/>
        <v>30927.800000000003</v>
      </c>
      <c r="I25" s="5">
        <v>250506.58300000004</v>
      </c>
      <c r="J25" s="5">
        <v>154639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177</v>
      </c>
      <c r="F26" s="5">
        <f t="shared" si="2"/>
        <v>406752.80000000005</v>
      </c>
      <c r="G26" s="5">
        <v>0</v>
      </c>
      <c r="H26" s="5">
        <f t="shared" si="3"/>
        <v>101688.20000000001</v>
      </c>
      <c r="I26" s="5">
        <v>823776.255</v>
      </c>
      <c r="J26" s="5">
        <v>508441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177</v>
      </c>
      <c r="F27" s="5">
        <f t="shared" si="2"/>
        <v>128822.40000000001</v>
      </c>
      <c r="G27" s="5">
        <v>0</v>
      </c>
      <c r="H27" s="5">
        <f t="shared" si="3"/>
        <v>32205.600000000002</v>
      </c>
      <c r="I27" s="5">
        <v>262947.20599999989</v>
      </c>
      <c r="J27" s="5">
        <v>161028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177</v>
      </c>
      <c r="F28" s="5">
        <f t="shared" si="2"/>
        <v>258700.80000000002</v>
      </c>
      <c r="G28" s="5">
        <v>0</v>
      </c>
      <c r="H28" s="5">
        <f t="shared" si="3"/>
        <v>64675.200000000004</v>
      </c>
      <c r="I28" s="5">
        <v>527406.44400000002</v>
      </c>
      <c r="J28" s="5">
        <v>323376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177</v>
      </c>
      <c r="F29" s="5">
        <f t="shared" si="2"/>
        <v>167384</v>
      </c>
      <c r="G29" s="5">
        <v>0</v>
      </c>
      <c r="H29" s="5">
        <f t="shared" si="3"/>
        <v>41846</v>
      </c>
      <c r="I29" s="5">
        <v>341824.70899999992</v>
      </c>
      <c r="J29" s="5">
        <v>209230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177</v>
      </c>
      <c r="F30" s="5">
        <f t="shared" si="2"/>
        <v>652034.4</v>
      </c>
      <c r="G30" s="5">
        <v>0</v>
      </c>
      <c r="H30" s="5">
        <f t="shared" si="3"/>
        <v>163008.6</v>
      </c>
      <c r="I30" s="5">
        <v>1311710.2809999983</v>
      </c>
      <c r="J30" s="5">
        <v>815043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177</v>
      </c>
      <c r="F31" s="5">
        <f t="shared" si="2"/>
        <v>190214.40000000002</v>
      </c>
      <c r="G31" s="5">
        <v>0</v>
      </c>
      <c r="H31" s="5">
        <f t="shared" si="3"/>
        <v>47553.600000000006</v>
      </c>
      <c r="I31" s="5">
        <v>384497.49300000031</v>
      </c>
      <c r="J31" s="5">
        <v>237768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177</v>
      </c>
      <c r="F32" s="5">
        <f t="shared" si="2"/>
        <v>57016.800000000003</v>
      </c>
      <c r="G32" s="5">
        <v>0</v>
      </c>
      <c r="H32" s="5">
        <f t="shared" si="3"/>
        <v>14254.2</v>
      </c>
      <c r="I32" s="5">
        <v>116698.111</v>
      </c>
      <c r="J32" s="5">
        <v>71271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177</v>
      </c>
      <c r="F33" s="5">
        <f t="shared" si="2"/>
        <v>64489.600000000006</v>
      </c>
      <c r="G33" s="5">
        <v>0</v>
      </c>
      <c r="H33" s="5">
        <f t="shared" si="3"/>
        <v>16122.400000000001</v>
      </c>
      <c r="I33" s="5">
        <v>132682.57800000004</v>
      </c>
      <c r="J33" s="5">
        <v>80612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177</v>
      </c>
      <c r="F34" s="5">
        <f t="shared" si="2"/>
        <v>75660</v>
      </c>
      <c r="G34" s="5">
        <v>0</v>
      </c>
      <c r="H34" s="5">
        <f t="shared" si="3"/>
        <v>18915</v>
      </c>
      <c r="I34" s="5">
        <v>155071.33299999996</v>
      </c>
      <c r="J34" s="5">
        <v>94575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177</v>
      </c>
      <c r="F35" s="5">
        <f t="shared" si="2"/>
        <v>43516</v>
      </c>
      <c r="G35" s="5">
        <v>0</v>
      </c>
      <c r="H35" s="5">
        <f t="shared" si="3"/>
        <v>10879</v>
      </c>
      <c r="I35" s="5">
        <v>88939.815999999992</v>
      </c>
      <c r="J35" s="5">
        <v>54395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177</v>
      </c>
      <c r="F36" s="5">
        <f t="shared" si="2"/>
        <v>917871.20000000007</v>
      </c>
      <c r="G36" s="5">
        <v>0</v>
      </c>
      <c r="H36" s="5">
        <f t="shared" si="3"/>
        <v>229467.80000000002</v>
      </c>
      <c r="I36" s="5">
        <v>1846786.67</v>
      </c>
      <c r="J36" s="5">
        <v>1147339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177</v>
      </c>
      <c r="F37" s="5">
        <f t="shared" si="2"/>
        <v>82268</v>
      </c>
      <c r="G37" s="5">
        <v>0</v>
      </c>
      <c r="H37" s="5">
        <f t="shared" si="3"/>
        <v>20567</v>
      </c>
      <c r="I37" s="5">
        <v>165812.53599999999</v>
      </c>
      <c r="J37" s="5">
        <v>102835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177</v>
      </c>
      <c r="F38" s="5">
        <f t="shared" si="2"/>
        <v>105199.20000000001</v>
      </c>
      <c r="G38" s="5">
        <v>0</v>
      </c>
      <c r="H38" s="5">
        <f t="shared" si="3"/>
        <v>26299.800000000003</v>
      </c>
      <c r="I38" s="5">
        <v>213983.42800000007</v>
      </c>
      <c r="J38" s="5">
        <v>131499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177</v>
      </c>
      <c r="F39" s="5">
        <f t="shared" si="2"/>
        <v>585888.80000000005</v>
      </c>
      <c r="G39" s="5">
        <v>0</v>
      </c>
      <c r="H39" s="5">
        <f t="shared" si="3"/>
        <v>146472.20000000001</v>
      </c>
      <c r="I39" s="5">
        <v>1178900.1269999994</v>
      </c>
      <c r="J39" s="5">
        <v>732361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177</v>
      </c>
      <c r="F40" s="5">
        <f>J40*0.8</f>
        <v>273101.60000000003</v>
      </c>
      <c r="G40" s="5">
        <f>J40*0.2</f>
        <v>68275.400000000009</v>
      </c>
      <c r="H40" s="5">
        <v>0</v>
      </c>
      <c r="I40" s="5">
        <v>558439.69399999978</v>
      </c>
      <c r="J40" s="5">
        <v>341377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177</v>
      </c>
      <c r="F41" s="5">
        <f>J41*0.9</f>
        <v>35178.300000000003</v>
      </c>
      <c r="G41" s="5">
        <v>0</v>
      </c>
      <c r="H41" s="5">
        <f>J41*0.1</f>
        <v>3908.7000000000003</v>
      </c>
      <c r="I41" s="5">
        <v>62906.910999999993</v>
      </c>
      <c r="J41" s="5">
        <v>39087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177</v>
      </c>
      <c r="F42" s="5">
        <f t="shared" ref="F42:F44" si="4">J42*0.9</f>
        <v>43421.4</v>
      </c>
      <c r="G42" s="5">
        <v>0</v>
      </c>
      <c r="H42" s="5">
        <f t="shared" ref="H42:H44" si="5">J42*0.1</f>
        <v>4824.6000000000004</v>
      </c>
      <c r="I42" s="5">
        <v>77667.555000000008</v>
      </c>
      <c r="J42" s="5">
        <v>48246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177</v>
      </c>
      <c r="F43" s="5">
        <f t="shared" si="4"/>
        <v>17217.900000000001</v>
      </c>
      <c r="G43" s="5">
        <v>0</v>
      </c>
      <c r="H43" s="5">
        <f t="shared" si="5"/>
        <v>1913.1000000000001</v>
      </c>
      <c r="I43" s="5">
        <v>30789.784999999993</v>
      </c>
      <c r="J43" s="5">
        <v>19131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177</v>
      </c>
      <c r="F44" s="5">
        <f t="shared" si="4"/>
        <v>243411.30000000002</v>
      </c>
      <c r="G44" s="5">
        <v>0</v>
      </c>
      <c r="H44" s="5">
        <f t="shared" si="5"/>
        <v>27045.7</v>
      </c>
      <c r="I44" s="5">
        <v>435316.62499999994</v>
      </c>
      <c r="J44" s="5">
        <v>270457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177</v>
      </c>
      <c r="F45" s="5">
        <f>J45*0.8</f>
        <v>631969.60000000009</v>
      </c>
      <c r="G45" s="5">
        <v>0</v>
      </c>
      <c r="H45" s="5">
        <f>J45*0.2</f>
        <v>157992.40000000002</v>
      </c>
      <c r="I45" s="5">
        <v>1308010.628000001</v>
      </c>
      <c r="J45" s="5">
        <v>789962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177</v>
      </c>
      <c r="F46" s="5">
        <f t="shared" ref="F46:F78" si="6">J46*0.9</f>
        <v>24652.799999999999</v>
      </c>
      <c r="G46" s="5">
        <v>0</v>
      </c>
      <c r="H46" s="5">
        <f t="shared" ref="H46:H78" si="7">J46*0.1</f>
        <v>2739.2000000000003</v>
      </c>
      <c r="I46" s="5">
        <v>44089.781000000003</v>
      </c>
      <c r="J46" s="5">
        <v>27392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177</v>
      </c>
      <c r="F47" s="5">
        <f t="shared" si="6"/>
        <v>16050.6</v>
      </c>
      <c r="G47" s="5">
        <v>0</v>
      </c>
      <c r="H47" s="5">
        <f t="shared" si="7"/>
        <v>1783.4</v>
      </c>
      <c r="I47" s="5">
        <v>28699.474999999995</v>
      </c>
      <c r="J47" s="5">
        <v>17834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177</v>
      </c>
      <c r="F48" s="5">
        <f t="shared" si="6"/>
        <v>8346.6</v>
      </c>
      <c r="G48" s="5">
        <v>0</v>
      </c>
      <c r="H48" s="5">
        <f t="shared" si="7"/>
        <v>927.40000000000009</v>
      </c>
      <c r="I48" s="5">
        <v>14927.332</v>
      </c>
      <c r="J48" s="5">
        <v>9274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177</v>
      </c>
      <c r="F49" s="5">
        <f t="shared" si="6"/>
        <v>50901.3</v>
      </c>
      <c r="G49" s="5">
        <v>0</v>
      </c>
      <c r="H49" s="5">
        <f t="shared" si="7"/>
        <v>5655.7000000000007</v>
      </c>
      <c r="I49" s="5">
        <v>91032.358000000007</v>
      </c>
      <c r="J49" s="5">
        <v>56557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177</v>
      </c>
      <c r="F50" s="5">
        <f t="shared" si="6"/>
        <v>87103.8</v>
      </c>
      <c r="G50" s="5">
        <v>0</v>
      </c>
      <c r="H50" s="5">
        <f t="shared" si="7"/>
        <v>9678.2000000000007</v>
      </c>
      <c r="I50" s="5">
        <v>155754.83200000008</v>
      </c>
      <c r="J50" s="5">
        <v>96782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177</v>
      </c>
      <c r="F51" s="5">
        <f t="shared" si="6"/>
        <v>22734.9</v>
      </c>
      <c r="G51" s="5">
        <v>0</v>
      </c>
      <c r="H51" s="5">
        <f t="shared" si="7"/>
        <v>2526.1000000000004</v>
      </c>
      <c r="I51" s="5">
        <v>40663.819999999992</v>
      </c>
      <c r="J51" s="5">
        <v>25261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177</v>
      </c>
      <c r="F52" s="5">
        <f t="shared" si="6"/>
        <v>31417.200000000001</v>
      </c>
      <c r="G52" s="5">
        <v>0</v>
      </c>
      <c r="H52" s="5">
        <f t="shared" si="7"/>
        <v>3490.8</v>
      </c>
      <c r="I52" s="5">
        <v>56182.808999999994</v>
      </c>
      <c r="J52" s="5">
        <v>34908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177</v>
      </c>
      <c r="F53" s="5">
        <f t="shared" si="6"/>
        <v>10573.2</v>
      </c>
      <c r="G53" s="5">
        <v>0</v>
      </c>
      <c r="H53" s="5">
        <f t="shared" si="7"/>
        <v>1174.8</v>
      </c>
      <c r="I53" s="5">
        <v>18907.198</v>
      </c>
      <c r="J53" s="5">
        <v>11748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177</v>
      </c>
      <c r="F54" s="5">
        <f t="shared" si="6"/>
        <v>62885.700000000004</v>
      </c>
      <c r="G54" s="5">
        <v>0</v>
      </c>
      <c r="H54" s="5">
        <f t="shared" si="7"/>
        <v>6987.3</v>
      </c>
      <c r="I54" s="5">
        <v>112464.17399999998</v>
      </c>
      <c r="J54" s="5">
        <v>69873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177</v>
      </c>
      <c r="F55" s="5">
        <f t="shared" si="6"/>
        <v>40525.200000000004</v>
      </c>
      <c r="G55" s="5">
        <v>0</v>
      </c>
      <c r="H55" s="5">
        <f t="shared" si="7"/>
        <v>4502.8</v>
      </c>
      <c r="I55" s="5">
        <v>72474.984000000026</v>
      </c>
      <c r="J55" s="5">
        <v>45028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177</v>
      </c>
      <c r="F56" s="5">
        <f t="shared" si="6"/>
        <v>40956.300000000003</v>
      </c>
      <c r="G56" s="5">
        <v>0</v>
      </c>
      <c r="H56" s="5">
        <f t="shared" si="7"/>
        <v>4550.7</v>
      </c>
      <c r="I56" s="5">
        <v>73243.07600000003</v>
      </c>
      <c r="J56" s="5">
        <v>45507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177</v>
      </c>
      <c r="F57" s="5">
        <f t="shared" si="6"/>
        <v>10847.7</v>
      </c>
      <c r="G57" s="5">
        <v>0</v>
      </c>
      <c r="H57" s="5">
        <f t="shared" si="7"/>
        <v>1205.3</v>
      </c>
      <c r="I57" s="5">
        <v>19404.439999999999</v>
      </c>
      <c r="J57" s="5">
        <v>12053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177</v>
      </c>
      <c r="F58" s="5">
        <f t="shared" si="6"/>
        <v>92801.7</v>
      </c>
      <c r="G58" s="5">
        <v>0</v>
      </c>
      <c r="H58" s="5">
        <f t="shared" si="7"/>
        <v>10311.300000000001</v>
      </c>
      <c r="I58" s="5">
        <v>165963.09299999991</v>
      </c>
      <c r="J58" s="5">
        <v>103113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177</v>
      </c>
      <c r="F59" s="5">
        <f t="shared" si="6"/>
        <v>58475.700000000004</v>
      </c>
      <c r="G59" s="5">
        <v>0</v>
      </c>
      <c r="H59" s="5">
        <f t="shared" si="7"/>
        <v>6497.3</v>
      </c>
      <c r="I59" s="5">
        <v>104585.51400000004</v>
      </c>
      <c r="J59" s="5">
        <v>64973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177</v>
      </c>
      <c r="F60" s="5">
        <f t="shared" si="6"/>
        <v>15129.9</v>
      </c>
      <c r="G60" s="5">
        <v>0</v>
      </c>
      <c r="H60" s="5">
        <f t="shared" si="7"/>
        <v>1681.1000000000001</v>
      </c>
      <c r="I60" s="5">
        <v>27055.759000000002</v>
      </c>
      <c r="J60" s="5">
        <v>16811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177</v>
      </c>
      <c r="F61" s="5">
        <f t="shared" si="6"/>
        <v>5824.8</v>
      </c>
      <c r="G61" s="5">
        <v>0</v>
      </c>
      <c r="H61" s="5">
        <f t="shared" si="7"/>
        <v>647.20000000000005</v>
      </c>
      <c r="I61" s="5">
        <v>10417.198999999999</v>
      </c>
      <c r="J61" s="5">
        <v>6472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177</v>
      </c>
      <c r="F62" s="5">
        <f t="shared" si="6"/>
        <v>16122.6</v>
      </c>
      <c r="G62" s="5">
        <v>0</v>
      </c>
      <c r="H62" s="5">
        <f t="shared" si="7"/>
        <v>1791.4</v>
      </c>
      <c r="I62" s="5">
        <v>28832.865999999995</v>
      </c>
      <c r="J62" s="5">
        <v>17914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177</v>
      </c>
      <c r="F63" s="5">
        <f t="shared" si="6"/>
        <v>8050.5</v>
      </c>
      <c r="G63" s="5">
        <v>0</v>
      </c>
      <c r="H63" s="5">
        <f t="shared" si="7"/>
        <v>894.5</v>
      </c>
      <c r="I63" s="5">
        <v>14398.105999999998</v>
      </c>
      <c r="J63" s="5">
        <v>8945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177</v>
      </c>
      <c r="F64" s="5">
        <f t="shared" si="6"/>
        <v>32266.799999999999</v>
      </c>
      <c r="G64" s="5">
        <v>0</v>
      </c>
      <c r="H64" s="5">
        <f t="shared" si="7"/>
        <v>3585.2000000000003</v>
      </c>
      <c r="I64" s="5">
        <v>57698.562999999995</v>
      </c>
      <c r="J64" s="5">
        <v>35852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177</v>
      </c>
      <c r="F65" s="5">
        <f t="shared" si="6"/>
        <v>33123.599999999999</v>
      </c>
      <c r="G65" s="5">
        <v>0</v>
      </c>
      <c r="H65" s="5">
        <f t="shared" si="7"/>
        <v>3680.4</v>
      </c>
      <c r="I65" s="5">
        <v>59235.720999999998</v>
      </c>
      <c r="J65" s="5">
        <v>36804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177</v>
      </c>
      <c r="F66" s="5">
        <f t="shared" si="6"/>
        <v>33959.700000000004</v>
      </c>
      <c r="G66" s="5">
        <v>0</v>
      </c>
      <c r="H66" s="5">
        <f t="shared" si="7"/>
        <v>3773.3</v>
      </c>
      <c r="I66" s="5">
        <v>60731.967000000019</v>
      </c>
      <c r="J66" s="5">
        <v>37733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177</v>
      </c>
      <c r="F67" s="5">
        <f t="shared" si="6"/>
        <v>72847.8</v>
      </c>
      <c r="G67" s="5">
        <v>0</v>
      </c>
      <c r="H67" s="5">
        <f t="shared" si="7"/>
        <v>8094.2000000000007</v>
      </c>
      <c r="I67" s="5">
        <v>130285.53300000005</v>
      </c>
      <c r="J67" s="5">
        <v>80942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177</v>
      </c>
      <c r="F68" s="5">
        <f t="shared" si="6"/>
        <v>45550.8</v>
      </c>
      <c r="G68" s="5">
        <v>0</v>
      </c>
      <c r="H68" s="5">
        <f t="shared" si="7"/>
        <v>5061.2000000000007</v>
      </c>
      <c r="I68" s="5">
        <v>81457.402000000002</v>
      </c>
      <c r="J68" s="5">
        <v>50612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177</v>
      </c>
      <c r="F69" s="5">
        <f t="shared" si="6"/>
        <v>24371.100000000002</v>
      </c>
      <c r="G69" s="5">
        <v>0</v>
      </c>
      <c r="H69" s="5">
        <f t="shared" si="7"/>
        <v>2707.9</v>
      </c>
      <c r="I69" s="5">
        <v>43584.08</v>
      </c>
      <c r="J69" s="5">
        <v>27079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177</v>
      </c>
      <c r="F70" s="5">
        <f t="shared" si="6"/>
        <v>19634.400000000001</v>
      </c>
      <c r="G70" s="5">
        <v>0</v>
      </c>
      <c r="H70" s="5">
        <f t="shared" si="7"/>
        <v>2181.6</v>
      </c>
      <c r="I70" s="5">
        <v>35116.746999999996</v>
      </c>
      <c r="J70" s="5">
        <v>21816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177</v>
      </c>
      <c r="F71" s="5">
        <f t="shared" si="6"/>
        <v>24786.9</v>
      </c>
      <c r="G71" s="5">
        <v>0</v>
      </c>
      <c r="H71" s="5">
        <f t="shared" si="7"/>
        <v>2754.1000000000004</v>
      </c>
      <c r="I71" s="5">
        <v>44329.438999999998</v>
      </c>
      <c r="J71" s="5">
        <v>27541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177</v>
      </c>
      <c r="F72" s="5">
        <f t="shared" si="6"/>
        <v>31996.799999999999</v>
      </c>
      <c r="G72" s="5">
        <v>0</v>
      </c>
      <c r="H72" s="5">
        <f t="shared" si="7"/>
        <v>3555.2000000000003</v>
      </c>
      <c r="I72" s="5">
        <v>57232.475000000006</v>
      </c>
      <c r="J72" s="5">
        <v>35552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177</v>
      </c>
      <c r="F73" s="5">
        <f t="shared" si="6"/>
        <v>29056.5</v>
      </c>
      <c r="G73" s="5">
        <v>0</v>
      </c>
      <c r="H73" s="5">
        <f t="shared" si="7"/>
        <v>3228.5</v>
      </c>
      <c r="I73" s="5">
        <v>51967.347999999998</v>
      </c>
      <c r="J73" s="5">
        <v>32285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177</v>
      </c>
      <c r="F74" s="5">
        <f t="shared" si="6"/>
        <v>19304.100000000002</v>
      </c>
      <c r="G74" s="5">
        <v>0</v>
      </c>
      <c r="H74" s="5">
        <f t="shared" si="7"/>
        <v>2144.9</v>
      </c>
      <c r="I74" s="5">
        <v>34528.207999999999</v>
      </c>
      <c r="J74" s="5">
        <v>21449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177</v>
      </c>
      <c r="F75" s="5">
        <f t="shared" si="6"/>
        <v>10908</v>
      </c>
      <c r="G75" s="5">
        <v>0</v>
      </c>
      <c r="H75" s="5">
        <f t="shared" si="7"/>
        <v>1212</v>
      </c>
      <c r="I75" s="5">
        <v>19504.508999999995</v>
      </c>
      <c r="J75" s="5">
        <v>12120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177</v>
      </c>
      <c r="F76" s="5">
        <f t="shared" si="6"/>
        <v>25615.8</v>
      </c>
      <c r="G76" s="5">
        <v>0</v>
      </c>
      <c r="H76" s="5">
        <f t="shared" si="7"/>
        <v>2846.2000000000003</v>
      </c>
      <c r="I76" s="5">
        <v>45813.991000000009</v>
      </c>
      <c r="J76" s="5">
        <v>28462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177</v>
      </c>
      <c r="F77" s="5">
        <f t="shared" si="6"/>
        <v>9777.6</v>
      </c>
      <c r="G77" s="5">
        <v>0</v>
      </c>
      <c r="H77" s="5">
        <f t="shared" si="7"/>
        <v>1086.4000000000001</v>
      </c>
      <c r="I77" s="5">
        <v>17485.833000000002</v>
      </c>
      <c r="J77" s="5">
        <v>10864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177</v>
      </c>
      <c r="F78" s="5">
        <f t="shared" si="6"/>
        <v>228959.1</v>
      </c>
      <c r="G78" s="5">
        <v>0</v>
      </c>
      <c r="H78" s="5">
        <f t="shared" si="7"/>
        <v>25439.9</v>
      </c>
      <c r="I78" s="5">
        <v>409463.50699999993</v>
      </c>
      <c r="J78" s="5">
        <v>254399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177</v>
      </c>
      <c r="F79" s="5">
        <f>J79*0.8</f>
        <v>54382.400000000001</v>
      </c>
      <c r="G79" s="5">
        <v>0</v>
      </c>
      <c r="H79" s="5">
        <f>J79*0.2</f>
        <v>13595.6</v>
      </c>
      <c r="I79" s="5">
        <v>112559.735</v>
      </c>
      <c r="J79" s="5">
        <v>67978</v>
      </c>
    </row>
    <row r="80" spans="1:10" ht="15" thickBot="1" x14ac:dyDescent="0.35">
      <c r="A80" s="9" t="s">
        <v>171</v>
      </c>
      <c r="B80" s="10"/>
      <c r="C80" s="10"/>
      <c r="D80" s="10"/>
      <c r="E80" s="11"/>
      <c r="F80" s="6">
        <f>SUM(F2:F79)</f>
        <v>10037142.800000001</v>
      </c>
      <c r="G80" s="6">
        <f>SUM(G2:G79)</f>
        <v>82963.200000000012</v>
      </c>
      <c r="H80" s="6">
        <f>SUM(H2:H79)</f>
        <v>2206213.0000000005</v>
      </c>
      <c r="I80" s="7">
        <f>SUM(I2:I79)</f>
        <v>19987594.921</v>
      </c>
      <c r="J80" s="7">
        <f>SUM(J2:J79)</f>
        <v>12326319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0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178</v>
      </c>
      <c r="F2" s="5">
        <f>J2*0.8</f>
        <v>426350.4</v>
      </c>
      <c r="G2" s="5">
        <v>0</v>
      </c>
      <c r="H2" s="5">
        <f>J2*0.2</f>
        <v>106587.6</v>
      </c>
      <c r="I2" s="5">
        <v>866653.95499999961</v>
      </c>
      <c r="J2" s="5">
        <v>532938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178</v>
      </c>
      <c r="F3" s="5">
        <f t="shared" ref="F3:F21" si="0">J3*0.8</f>
        <v>67341.600000000006</v>
      </c>
      <c r="G3" s="5">
        <v>0</v>
      </c>
      <c r="H3" s="5">
        <f t="shared" ref="H3:H21" si="1">J3*0.2</f>
        <v>16835.400000000001</v>
      </c>
      <c r="I3" s="5">
        <v>138613.10100000002</v>
      </c>
      <c r="J3" s="5">
        <v>84177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178</v>
      </c>
      <c r="F4" s="5">
        <f t="shared" si="0"/>
        <v>173223.2</v>
      </c>
      <c r="G4" s="5">
        <v>0</v>
      </c>
      <c r="H4" s="5">
        <f t="shared" si="1"/>
        <v>43305.8</v>
      </c>
      <c r="I4" s="5">
        <v>354437.91999999987</v>
      </c>
      <c r="J4" s="5">
        <v>216529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178</v>
      </c>
      <c r="F5" s="5">
        <f t="shared" si="0"/>
        <v>153064</v>
      </c>
      <c r="G5" s="5">
        <v>0</v>
      </c>
      <c r="H5" s="5">
        <f t="shared" si="1"/>
        <v>38266</v>
      </c>
      <c r="I5" s="5">
        <v>313675.39000000025</v>
      </c>
      <c r="J5" s="5">
        <v>191330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178</v>
      </c>
      <c r="F6" s="5">
        <f t="shared" si="0"/>
        <v>125354.40000000001</v>
      </c>
      <c r="G6" s="5">
        <v>0</v>
      </c>
      <c r="H6" s="5">
        <f t="shared" si="1"/>
        <v>31338.600000000002</v>
      </c>
      <c r="I6" s="5">
        <v>256453.00199999998</v>
      </c>
      <c r="J6" s="5">
        <v>156693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178</v>
      </c>
      <c r="F7" s="5">
        <f t="shared" si="0"/>
        <v>318493.60000000003</v>
      </c>
      <c r="G7" s="5">
        <v>0</v>
      </c>
      <c r="H7" s="5">
        <f t="shared" si="1"/>
        <v>79623.400000000009</v>
      </c>
      <c r="I7" s="5">
        <v>644735.45600000012</v>
      </c>
      <c r="J7" s="5">
        <v>398117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178</v>
      </c>
      <c r="F8" s="5">
        <f t="shared" si="0"/>
        <v>92389.6</v>
      </c>
      <c r="G8" s="5">
        <v>0</v>
      </c>
      <c r="H8" s="5">
        <f t="shared" si="1"/>
        <v>23097.4</v>
      </c>
      <c r="I8" s="5">
        <v>189936.45700000002</v>
      </c>
      <c r="J8" s="5">
        <v>115487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178</v>
      </c>
      <c r="F9" s="5">
        <f t="shared" si="0"/>
        <v>74863.199999999997</v>
      </c>
      <c r="G9" s="5">
        <v>0</v>
      </c>
      <c r="H9" s="5">
        <f t="shared" si="1"/>
        <v>18715.8</v>
      </c>
      <c r="I9" s="5">
        <v>152349.28500000003</v>
      </c>
      <c r="J9" s="5">
        <v>93579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178</v>
      </c>
      <c r="F10" s="5">
        <f t="shared" si="0"/>
        <v>148915.20000000001</v>
      </c>
      <c r="G10" s="5">
        <v>0</v>
      </c>
      <c r="H10" s="5">
        <f t="shared" si="1"/>
        <v>37228.800000000003</v>
      </c>
      <c r="I10" s="5">
        <v>304392.81799999991</v>
      </c>
      <c r="J10" s="5">
        <v>186144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178</v>
      </c>
      <c r="F11" s="5">
        <f t="shared" si="0"/>
        <v>123105.60000000001</v>
      </c>
      <c r="G11" s="5">
        <v>0</v>
      </c>
      <c r="H11" s="5">
        <f t="shared" si="1"/>
        <v>30776.400000000001</v>
      </c>
      <c r="I11" s="5">
        <v>250738.77700000006</v>
      </c>
      <c r="J11" s="5">
        <v>153882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178</v>
      </c>
      <c r="F12" s="5">
        <f t="shared" si="0"/>
        <v>255733.6</v>
      </c>
      <c r="G12" s="5">
        <v>0</v>
      </c>
      <c r="H12" s="5">
        <f t="shared" si="1"/>
        <v>63933.4</v>
      </c>
      <c r="I12" s="5">
        <v>515665.96999999986</v>
      </c>
      <c r="J12" s="5">
        <v>319667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178</v>
      </c>
      <c r="F13" s="5">
        <f t="shared" si="0"/>
        <v>204739.20000000001</v>
      </c>
      <c r="G13" s="5">
        <v>0</v>
      </c>
      <c r="H13" s="5">
        <f t="shared" si="1"/>
        <v>51184.800000000003</v>
      </c>
      <c r="I13" s="5">
        <v>413344.63599999994</v>
      </c>
      <c r="J13" s="5">
        <v>255924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178</v>
      </c>
      <c r="F14" s="5">
        <f t="shared" si="0"/>
        <v>440240.80000000005</v>
      </c>
      <c r="G14" s="5">
        <v>0</v>
      </c>
      <c r="H14" s="5">
        <f t="shared" si="1"/>
        <v>110060.20000000001</v>
      </c>
      <c r="I14" s="5">
        <v>887391.7650000006</v>
      </c>
      <c r="J14" s="5">
        <v>550301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178</v>
      </c>
      <c r="F15" s="5">
        <f t="shared" si="0"/>
        <v>63656</v>
      </c>
      <c r="G15" s="5">
        <v>0</v>
      </c>
      <c r="H15" s="5">
        <f t="shared" si="1"/>
        <v>15914</v>
      </c>
      <c r="I15" s="5">
        <v>128854.41200000001</v>
      </c>
      <c r="J15" s="5">
        <v>79570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178</v>
      </c>
      <c r="F16" s="5">
        <f t="shared" si="0"/>
        <v>90616.8</v>
      </c>
      <c r="G16" s="5">
        <v>0</v>
      </c>
      <c r="H16" s="5">
        <f t="shared" si="1"/>
        <v>22654.2</v>
      </c>
      <c r="I16" s="5">
        <v>184631.79000000004</v>
      </c>
      <c r="J16" s="5">
        <v>113271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178</v>
      </c>
      <c r="F17" s="5">
        <f t="shared" si="0"/>
        <v>324558.40000000002</v>
      </c>
      <c r="G17" s="5">
        <v>0</v>
      </c>
      <c r="H17" s="5">
        <f t="shared" si="1"/>
        <v>81139.600000000006</v>
      </c>
      <c r="I17" s="5">
        <v>656383.7839999994</v>
      </c>
      <c r="J17" s="5">
        <v>405698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178</v>
      </c>
      <c r="F18" s="5">
        <f t="shared" si="0"/>
        <v>126523.20000000001</v>
      </c>
      <c r="G18" s="5">
        <v>0</v>
      </c>
      <c r="H18" s="5">
        <f t="shared" si="1"/>
        <v>31630.800000000003</v>
      </c>
      <c r="I18" s="5">
        <v>257390.82599999991</v>
      </c>
      <c r="J18" s="5">
        <v>158154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178</v>
      </c>
      <c r="F19" s="5">
        <f t="shared" si="0"/>
        <v>204761.60000000001</v>
      </c>
      <c r="G19" s="5">
        <v>0</v>
      </c>
      <c r="H19" s="5">
        <f t="shared" si="1"/>
        <v>51190.400000000001</v>
      </c>
      <c r="I19" s="5">
        <v>416799.55300000031</v>
      </c>
      <c r="J19" s="5">
        <v>255952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178</v>
      </c>
      <c r="F20" s="5">
        <f t="shared" si="0"/>
        <v>92164.800000000003</v>
      </c>
      <c r="G20" s="5">
        <v>0</v>
      </c>
      <c r="H20" s="5">
        <f t="shared" si="1"/>
        <v>23041.200000000001</v>
      </c>
      <c r="I20" s="5">
        <v>188588.802</v>
      </c>
      <c r="J20" s="5">
        <v>115206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178</v>
      </c>
      <c r="F21" s="5">
        <f t="shared" si="0"/>
        <v>111392</v>
      </c>
      <c r="G21" s="5">
        <v>0</v>
      </c>
      <c r="H21" s="5">
        <f t="shared" si="1"/>
        <v>27848</v>
      </c>
      <c r="I21" s="5">
        <v>225060.62299999996</v>
      </c>
      <c r="J21" s="5">
        <v>139240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178</v>
      </c>
      <c r="F22" s="5">
        <f>J22*0.8</f>
        <v>62164.800000000003</v>
      </c>
      <c r="G22" s="5">
        <f>J22*0.2</f>
        <v>15541.2</v>
      </c>
      <c r="H22" s="5">
        <v>0</v>
      </c>
      <c r="I22" s="5">
        <v>125118.84500000003</v>
      </c>
      <c r="J22" s="5">
        <v>77706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178</v>
      </c>
      <c r="F23" s="5">
        <f t="shared" ref="F23:F39" si="2">J23*0.8</f>
        <v>227364</v>
      </c>
      <c r="G23" s="5">
        <v>0</v>
      </c>
      <c r="H23" s="5">
        <f t="shared" ref="H23:H39" si="3">J23*0.2</f>
        <v>56841</v>
      </c>
      <c r="I23" s="5">
        <v>457686.31900000025</v>
      </c>
      <c r="J23" s="5">
        <v>284205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178</v>
      </c>
      <c r="F24" s="5">
        <f t="shared" si="2"/>
        <v>146263.20000000001</v>
      </c>
      <c r="G24" s="5">
        <v>0</v>
      </c>
      <c r="H24" s="5">
        <f t="shared" si="3"/>
        <v>36565.800000000003</v>
      </c>
      <c r="I24" s="5">
        <v>297513.11199999996</v>
      </c>
      <c r="J24" s="5">
        <v>182829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178</v>
      </c>
      <c r="F25" s="5">
        <f t="shared" si="2"/>
        <v>136112.80000000002</v>
      </c>
      <c r="G25" s="5">
        <v>0</v>
      </c>
      <c r="H25" s="5">
        <f t="shared" si="3"/>
        <v>34028.200000000004</v>
      </c>
      <c r="I25" s="5">
        <v>275652.9059999999</v>
      </c>
      <c r="J25" s="5">
        <v>170141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178</v>
      </c>
      <c r="F26" s="5">
        <f t="shared" si="2"/>
        <v>453927.2</v>
      </c>
      <c r="G26" s="5">
        <v>0</v>
      </c>
      <c r="H26" s="5">
        <f t="shared" si="3"/>
        <v>113481.8</v>
      </c>
      <c r="I26" s="5">
        <v>918941.55500000028</v>
      </c>
      <c r="J26" s="5">
        <v>567409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178</v>
      </c>
      <c r="F27" s="5">
        <f t="shared" si="2"/>
        <v>145733.6</v>
      </c>
      <c r="G27" s="5">
        <v>0</v>
      </c>
      <c r="H27" s="5">
        <f t="shared" si="3"/>
        <v>36433.4</v>
      </c>
      <c r="I27" s="5">
        <v>297574.29599999991</v>
      </c>
      <c r="J27" s="5">
        <v>182167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178</v>
      </c>
      <c r="F28" s="5">
        <f t="shared" si="2"/>
        <v>284776.8</v>
      </c>
      <c r="G28" s="5">
        <v>0</v>
      </c>
      <c r="H28" s="5">
        <f t="shared" si="3"/>
        <v>71194.2</v>
      </c>
      <c r="I28" s="5">
        <v>580549.58999999962</v>
      </c>
      <c r="J28" s="5">
        <v>355971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178</v>
      </c>
      <c r="F29" s="5">
        <f t="shared" si="2"/>
        <v>199088.80000000002</v>
      </c>
      <c r="G29" s="5">
        <v>0</v>
      </c>
      <c r="H29" s="5">
        <f t="shared" si="3"/>
        <v>49772.200000000004</v>
      </c>
      <c r="I29" s="5">
        <v>406742.66999999987</v>
      </c>
      <c r="J29" s="5">
        <v>248861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178</v>
      </c>
      <c r="F30" s="5">
        <f t="shared" si="2"/>
        <v>742356.8</v>
      </c>
      <c r="G30" s="5">
        <v>0</v>
      </c>
      <c r="H30" s="5">
        <f t="shared" si="3"/>
        <v>185589.2</v>
      </c>
      <c r="I30" s="5">
        <v>1493586.4160000002</v>
      </c>
      <c r="J30" s="5">
        <v>927946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178</v>
      </c>
      <c r="F31" s="5">
        <f t="shared" si="2"/>
        <v>221541.6</v>
      </c>
      <c r="G31" s="5">
        <v>0</v>
      </c>
      <c r="H31" s="5">
        <f t="shared" si="3"/>
        <v>55385.4</v>
      </c>
      <c r="I31" s="5">
        <v>448609.2379999999</v>
      </c>
      <c r="J31" s="5">
        <v>276927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178</v>
      </c>
      <c r="F32" s="5">
        <f t="shared" si="2"/>
        <v>59555.200000000004</v>
      </c>
      <c r="G32" s="5">
        <v>0</v>
      </c>
      <c r="H32" s="5">
        <f t="shared" si="3"/>
        <v>14888.800000000001</v>
      </c>
      <c r="I32" s="5">
        <v>121927.01399999998</v>
      </c>
      <c r="J32" s="5">
        <v>74444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178</v>
      </c>
      <c r="F33" s="5">
        <f t="shared" si="2"/>
        <v>63988</v>
      </c>
      <c r="G33" s="5">
        <v>0</v>
      </c>
      <c r="H33" s="5">
        <f t="shared" si="3"/>
        <v>15997</v>
      </c>
      <c r="I33" s="5">
        <v>131622.29200000002</v>
      </c>
      <c r="J33" s="5">
        <v>79985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178</v>
      </c>
      <c r="F34" s="5">
        <f t="shared" si="2"/>
        <v>82779.200000000012</v>
      </c>
      <c r="G34" s="5">
        <v>0</v>
      </c>
      <c r="H34" s="5">
        <f t="shared" si="3"/>
        <v>20694.800000000003</v>
      </c>
      <c r="I34" s="5">
        <v>169703.65100000007</v>
      </c>
      <c r="J34" s="5">
        <v>103474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178</v>
      </c>
      <c r="F35" s="5">
        <f t="shared" si="2"/>
        <v>50511.200000000004</v>
      </c>
      <c r="G35" s="5">
        <v>0</v>
      </c>
      <c r="H35" s="5">
        <f t="shared" si="3"/>
        <v>12627.800000000001</v>
      </c>
      <c r="I35" s="5">
        <v>103276.84699999997</v>
      </c>
      <c r="J35" s="5">
        <v>63139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178</v>
      </c>
      <c r="F36" s="5">
        <f t="shared" si="2"/>
        <v>1046139.2000000001</v>
      </c>
      <c r="G36" s="5">
        <v>0</v>
      </c>
      <c r="H36" s="5">
        <f t="shared" si="3"/>
        <v>261534.80000000002</v>
      </c>
      <c r="I36" s="5">
        <v>2104800.0289999987</v>
      </c>
      <c r="J36" s="5">
        <v>1307674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178</v>
      </c>
      <c r="F37" s="5">
        <f t="shared" si="2"/>
        <v>76974.400000000009</v>
      </c>
      <c r="G37" s="5">
        <v>0</v>
      </c>
      <c r="H37" s="5">
        <f t="shared" si="3"/>
        <v>19243.600000000002</v>
      </c>
      <c r="I37" s="5">
        <v>155313.111</v>
      </c>
      <c r="J37" s="5">
        <v>96218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178</v>
      </c>
      <c r="F38" s="5">
        <f t="shared" si="2"/>
        <v>120724</v>
      </c>
      <c r="G38" s="5">
        <v>0</v>
      </c>
      <c r="H38" s="5">
        <f t="shared" si="3"/>
        <v>30181</v>
      </c>
      <c r="I38" s="5">
        <v>245700.13700000002</v>
      </c>
      <c r="J38" s="5">
        <v>150905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178</v>
      </c>
      <c r="F39" s="5">
        <f t="shared" si="2"/>
        <v>630844.80000000005</v>
      </c>
      <c r="G39" s="5">
        <v>0</v>
      </c>
      <c r="H39" s="5">
        <f t="shared" si="3"/>
        <v>157711.20000000001</v>
      </c>
      <c r="I39" s="5">
        <v>1269733.7570000007</v>
      </c>
      <c r="J39" s="5">
        <v>788556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178</v>
      </c>
      <c r="F40" s="5">
        <f>J40*0.8</f>
        <v>330038.40000000002</v>
      </c>
      <c r="G40" s="5">
        <f>J40*0.2</f>
        <v>82509.600000000006</v>
      </c>
      <c r="H40" s="5">
        <v>0</v>
      </c>
      <c r="I40" s="5">
        <v>663970.51999999944</v>
      </c>
      <c r="J40" s="5">
        <v>412548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178</v>
      </c>
      <c r="F41" s="5">
        <f>J41*0.9</f>
        <v>37856.700000000004</v>
      </c>
      <c r="G41" s="5">
        <v>0</v>
      </c>
      <c r="H41" s="5">
        <f>J41*0.1</f>
        <v>4206.3</v>
      </c>
      <c r="I41" s="5">
        <v>67710.679000000004</v>
      </c>
      <c r="J41" s="5">
        <v>42063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178</v>
      </c>
      <c r="F42" s="5">
        <f t="shared" ref="F42:F44" si="4">J42*0.9</f>
        <v>45664.200000000004</v>
      </c>
      <c r="G42" s="5">
        <v>0</v>
      </c>
      <c r="H42" s="5">
        <f t="shared" ref="H42:H44" si="5">J42*0.1</f>
        <v>5073.8</v>
      </c>
      <c r="I42" s="5">
        <v>81668.74500000001</v>
      </c>
      <c r="J42" s="5">
        <v>50738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178</v>
      </c>
      <c r="F43" s="5">
        <f t="shared" si="4"/>
        <v>19169.100000000002</v>
      </c>
      <c r="G43" s="5">
        <v>0</v>
      </c>
      <c r="H43" s="5">
        <f t="shared" si="5"/>
        <v>2129.9</v>
      </c>
      <c r="I43" s="5">
        <v>34284.316999999995</v>
      </c>
      <c r="J43" s="5">
        <v>21299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178</v>
      </c>
      <c r="F44" s="5">
        <f t="shared" si="4"/>
        <v>266994</v>
      </c>
      <c r="G44" s="5">
        <v>0</v>
      </c>
      <c r="H44" s="5">
        <f t="shared" si="5"/>
        <v>29666</v>
      </c>
      <c r="I44" s="5">
        <v>477504.1750000001</v>
      </c>
      <c r="J44" s="5">
        <v>296660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178</v>
      </c>
      <c r="F45" s="5">
        <f>J45*0.8</f>
        <v>683709.60000000009</v>
      </c>
      <c r="G45" s="5">
        <v>0</v>
      </c>
      <c r="H45" s="5">
        <f>J45*0.2</f>
        <v>170927.40000000002</v>
      </c>
      <c r="I45" s="5">
        <v>1415331.6050000002</v>
      </c>
      <c r="J45" s="5">
        <v>854637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178</v>
      </c>
      <c r="F46" s="5">
        <f t="shared" ref="F46:F78" si="6">J46*0.9</f>
        <v>28838.7</v>
      </c>
      <c r="G46" s="5">
        <v>0</v>
      </c>
      <c r="H46" s="5">
        <f t="shared" ref="H46:H78" si="7">J46*0.1</f>
        <v>3204.3</v>
      </c>
      <c r="I46" s="5">
        <v>51573.087999999982</v>
      </c>
      <c r="J46" s="5">
        <v>32043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178</v>
      </c>
      <c r="F47" s="5">
        <f t="shared" si="6"/>
        <v>17586</v>
      </c>
      <c r="G47" s="5">
        <v>0</v>
      </c>
      <c r="H47" s="5">
        <f t="shared" si="7"/>
        <v>1954</v>
      </c>
      <c r="I47" s="5">
        <v>31451.114000000001</v>
      </c>
      <c r="J47" s="5">
        <v>19540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178</v>
      </c>
      <c r="F48" s="5">
        <f t="shared" si="6"/>
        <v>8238.6</v>
      </c>
      <c r="G48" s="5">
        <v>0</v>
      </c>
      <c r="H48" s="5">
        <f t="shared" si="7"/>
        <v>915.40000000000009</v>
      </c>
      <c r="I48" s="5">
        <v>14735.838999999998</v>
      </c>
      <c r="J48" s="5">
        <v>9154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178</v>
      </c>
      <c r="F49" s="5">
        <f t="shared" si="6"/>
        <v>55287</v>
      </c>
      <c r="G49" s="5">
        <v>0</v>
      </c>
      <c r="H49" s="5">
        <f t="shared" si="7"/>
        <v>6143</v>
      </c>
      <c r="I49" s="5">
        <v>98873.850999999995</v>
      </c>
      <c r="J49" s="5">
        <v>61430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178</v>
      </c>
      <c r="F50" s="5">
        <f t="shared" si="6"/>
        <v>105291</v>
      </c>
      <c r="G50" s="5">
        <v>0</v>
      </c>
      <c r="H50" s="5">
        <f t="shared" si="7"/>
        <v>11699</v>
      </c>
      <c r="I50" s="5">
        <v>188293.97600000008</v>
      </c>
      <c r="J50" s="5">
        <v>116990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178</v>
      </c>
      <c r="F51" s="5">
        <f t="shared" si="6"/>
        <v>24836.400000000001</v>
      </c>
      <c r="G51" s="5">
        <v>0</v>
      </c>
      <c r="H51" s="5">
        <f t="shared" si="7"/>
        <v>2759.6000000000004</v>
      </c>
      <c r="I51" s="5">
        <v>44423.281000000003</v>
      </c>
      <c r="J51" s="5">
        <v>27596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178</v>
      </c>
      <c r="F52" s="5">
        <f t="shared" si="6"/>
        <v>40557.599999999999</v>
      </c>
      <c r="G52" s="5">
        <v>0</v>
      </c>
      <c r="H52" s="5">
        <f t="shared" si="7"/>
        <v>4506.4000000000005</v>
      </c>
      <c r="I52" s="5">
        <v>72537.893000000011</v>
      </c>
      <c r="J52" s="5">
        <v>45064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178</v>
      </c>
      <c r="F53" s="5">
        <f t="shared" si="6"/>
        <v>11588.4</v>
      </c>
      <c r="G53" s="5">
        <v>0</v>
      </c>
      <c r="H53" s="5">
        <f t="shared" si="7"/>
        <v>1287.6000000000001</v>
      </c>
      <c r="I53" s="5">
        <v>20725.188000000002</v>
      </c>
      <c r="J53" s="5">
        <v>12876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178</v>
      </c>
      <c r="F54" s="5">
        <f t="shared" si="6"/>
        <v>69957</v>
      </c>
      <c r="G54" s="5">
        <v>0</v>
      </c>
      <c r="H54" s="5">
        <f t="shared" si="7"/>
        <v>7773</v>
      </c>
      <c r="I54" s="5">
        <v>125118.82299999997</v>
      </c>
      <c r="J54" s="5">
        <v>77730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178</v>
      </c>
      <c r="F55" s="5">
        <f t="shared" si="6"/>
        <v>45400.5</v>
      </c>
      <c r="G55" s="5">
        <v>0</v>
      </c>
      <c r="H55" s="5">
        <f t="shared" si="7"/>
        <v>5044.5</v>
      </c>
      <c r="I55" s="5">
        <v>81187.167000000001</v>
      </c>
      <c r="J55" s="5">
        <v>50445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178</v>
      </c>
      <c r="F56" s="5">
        <f t="shared" si="6"/>
        <v>44982</v>
      </c>
      <c r="G56" s="5">
        <v>0</v>
      </c>
      <c r="H56" s="5">
        <f t="shared" si="7"/>
        <v>4998</v>
      </c>
      <c r="I56" s="5">
        <v>80448.722999999998</v>
      </c>
      <c r="J56" s="5">
        <v>49980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178</v>
      </c>
      <c r="F57" s="5">
        <f t="shared" si="6"/>
        <v>11712.6</v>
      </c>
      <c r="G57" s="5">
        <v>0</v>
      </c>
      <c r="H57" s="5">
        <f t="shared" si="7"/>
        <v>1301.4000000000001</v>
      </c>
      <c r="I57" s="5">
        <v>20949.5</v>
      </c>
      <c r="J57" s="5">
        <v>13014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178</v>
      </c>
      <c r="F58" s="5">
        <f t="shared" si="6"/>
        <v>95089.5</v>
      </c>
      <c r="G58" s="5">
        <v>0</v>
      </c>
      <c r="H58" s="5">
        <f t="shared" si="7"/>
        <v>10565.5</v>
      </c>
      <c r="I58" s="5">
        <v>170062.41899999999</v>
      </c>
      <c r="J58" s="5">
        <v>105655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178</v>
      </c>
      <c r="F59" s="5">
        <f t="shared" si="6"/>
        <v>65177.1</v>
      </c>
      <c r="G59" s="5">
        <v>0</v>
      </c>
      <c r="H59" s="5">
        <f t="shared" si="7"/>
        <v>7241.9000000000005</v>
      </c>
      <c r="I59" s="5">
        <v>116556.69200000001</v>
      </c>
      <c r="J59" s="5">
        <v>72419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178</v>
      </c>
      <c r="F60" s="5">
        <f t="shared" si="6"/>
        <v>16803.900000000001</v>
      </c>
      <c r="G60" s="5">
        <v>0</v>
      </c>
      <c r="H60" s="5">
        <f t="shared" si="7"/>
        <v>1867.1000000000001</v>
      </c>
      <c r="I60" s="5">
        <v>30057.66</v>
      </c>
      <c r="J60" s="5">
        <v>18671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178</v>
      </c>
      <c r="F61" s="5">
        <f t="shared" si="6"/>
        <v>6107.4000000000005</v>
      </c>
      <c r="G61" s="5">
        <v>0</v>
      </c>
      <c r="H61" s="5">
        <f t="shared" si="7"/>
        <v>678.6</v>
      </c>
      <c r="I61" s="5">
        <v>10922.735000000001</v>
      </c>
      <c r="J61" s="5">
        <v>6786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178</v>
      </c>
      <c r="F62" s="5">
        <f t="shared" si="6"/>
        <v>16670.7</v>
      </c>
      <c r="G62" s="5">
        <v>0</v>
      </c>
      <c r="H62" s="5">
        <f t="shared" si="7"/>
        <v>1852.3000000000002</v>
      </c>
      <c r="I62" s="5">
        <v>29817.078999999998</v>
      </c>
      <c r="J62" s="5">
        <v>18523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178</v>
      </c>
      <c r="F63" s="5">
        <f t="shared" si="6"/>
        <v>9611.1</v>
      </c>
      <c r="G63" s="5">
        <v>0</v>
      </c>
      <c r="H63" s="5">
        <f t="shared" si="7"/>
        <v>1067.9000000000001</v>
      </c>
      <c r="I63" s="5">
        <v>17189.447999999997</v>
      </c>
      <c r="J63" s="5">
        <v>10679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178</v>
      </c>
      <c r="F64" s="5">
        <f t="shared" si="6"/>
        <v>36018.9</v>
      </c>
      <c r="G64" s="5">
        <v>0</v>
      </c>
      <c r="H64" s="5">
        <f t="shared" si="7"/>
        <v>4002.1000000000004</v>
      </c>
      <c r="I64" s="5">
        <v>64419.564000000006</v>
      </c>
      <c r="J64" s="5">
        <v>40021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178</v>
      </c>
      <c r="F65" s="5">
        <f t="shared" si="6"/>
        <v>36128.700000000004</v>
      </c>
      <c r="G65" s="5">
        <v>0</v>
      </c>
      <c r="H65" s="5">
        <f t="shared" si="7"/>
        <v>4014.3</v>
      </c>
      <c r="I65" s="5">
        <v>64615.19200000001</v>
      </c>
      <c r="J65" s="5">
        <v>40143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178</v>
      </c>
      <c r="F66" s="5">
        <f t="shared" si="6"/>
        <v>37361.700000000004</v>
      </c>
      <c r="G66" s="5">
        <v>0</v>
      </c>
      <c r="H66" s="5">
        <f t="shared" si="7"/>
        <v>4151.3</v>
      </c>
      <c r="I66" s="5">
        <v>66815.547000000006</v>
      </c>
      <c r="J66" s="5">
        <v>41513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178</v>
      </c>
      <c r="F67" s="5">
        <f t="shared" si="6"/>
        <v>76635.900000000009</v>
      </c>
      <c r="G67" s="5">
        <v>0</v>
      </c>
      <c r="H67" s="5">
        <f t="shared" si="7"/>
        <v>8515.1</v>
      </c>
      <c r="I67" s="5">
        <v>137056.981</v>
      </c>
      <c r="J67" s="5">
        <v>85151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178</v>
      </c>
      <c r="F68" s="5">
        <f t="shared" si="6"/>
        <v>49890.6</v>
      </c>
      <c r="G68" s="5">
        <v>0</v>
      </c>
      <c r="H68" s="5">
        <f t="shared" si="7"/>
        <v>5543.4000000000005</v>
      </c>
      <c r="I68" s="5">
        <v>89230.569999999963</v>
      </c>
      <c r="J68" s="5">
        <v>55434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178</v>
      </c>
      <c r="F69" s="5">
        <f t="shared" si="6"/>
        <v>26064.9</v>
      </c>
      <c r="G69" s="5">
        <v>0</v>
      </c>
      <c r="H69" s="5">
        <f t="shared" si="7"/>
        <v>2896.1000000000004</v>
      </c>
      <c r="I69" s="5">
        <v>46615.972000000016</v>
      </c>
      <c r="J69" s="5">
        <v>28961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178</v>
      </c>
      <c r="F70" s="5">
        <f t="shared" si="6"/>
        <v>21828.600000000002</v>
      </c>
      <c r="G70" s="5">
        <v>0</v>
      </c>
      <c r="H70" s="5">
        <f t="shared" si="7"/>
        <v>2425.4</v>
      </c>
      <c r="I70" s="5">
        <v>39053.011000000006</v>
      </c>
      <c r="J70" s="5">
        <v>24254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178</v>
      </c>
      <c r="F71" s="5">
        <f t="shared" si="6"/>
        <v>26779.5</v>
      </c>
      <c r="G71" s="5">
        <v>0</v>
      </c>
      <c r="H71" s="5">
        <f t="shared" si="7"/>
        <v>2975.5</v>
      </c>
      <c r="I71" s="5">
        <v>47892.451999999997</v>
      </c>
      <c r="J71" s="5">
        <v>29755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178</v>
      </c>
      <c r="F72" s="5">
        <f t="shared" si="6"/>
        <v>35424</v>
      </c>
      <c r="G72" s="5">
        <v>0</v>
      </c>
      <c r="H72" s="5">
        <f t="shared" si="7"/>
        <v>3936</v>
      </c>
      <c r="I72" s="5">
        <v>63341.537999999986</v>
      </c>
      <c r="J72" s="5">
        <v>39360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178</v>
      </c>
      <c r="F73" s="5">
        <f t="shared" si="6"/>
        <v>31990.5</v>
      </c>
      <c r="G73" s="5">
        <v>0</v>
      </c>
      <c r="H73" s="5">
        <f t="shared" si="7"/>
        <v>3554.5</v>
      </c>
      <c r="I73" s="5">
        <v>57207.364000000001</v>
      </c>
      <c r="J73" s="5">
        <v>35545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178</v>
      </c>
      <c r="F74" s="5">
        <f t="shared" si="6"/>
        <v>19818</v>
      </c>
      <c r="G74" s="5">
        <v>0</v>
      </c>
      <c r="H74" s="5">
        <f t="shared" si="7"/>
        <v>2202</v>
      </c>
      <c r="I74" s="5">
        <v>35443.378999999979</v>
      </c>
      <c r="J74" s="5">
        <v>22020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178</v>
      </c>
      <c r="F75" s="5">
        <f t="shared" si="6"/>
        <v>12405.6</v>
      </c>
      <c r="G75" s="5">
        <v>0</v>
      </c>
      <c r="H75" s="5">
        <f t="shared" si="7"/>
        <v>1378.4</v>
      </c>
      <c r="I75" s="5">
        <v>22188.073</v>
      </c>
      <c r="J75" s="5">
        <v>13784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178</v>
      </c>
      <c r="F76" s="5">
        <f t="shared" si="6"/>
        <v>26669.7</v>
      </c>
      <c r="G76" s="5">
        <v>0</v>
      </c>
      <c r="H76" s="5">
        <f t="shared" si="7"/>
        <v>2963.3</v>
      </c>
      <c r="I76" s="5">
        <v>47693.046000000002</v>
      </c>
      <c r="J76" s="5">
        <v>29633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178</v>
      </c>
      <c r="F77" s="5">
        <f t="shared" si="6"/>
        <v>7197.3</v>
      </c>
      <c r="G77" s="5">
        <v>0</v>
      </c>
      <c r="H77" s="5">
        <f t="shared" si="7"/>
        <v>799.7</v>
      </c>
      <c r="I77" s="5">
        <v>12874.84</v>
      </c>
      <c r="J77" s="5">
        <v>7997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178</v>
      </c>
      <c r="F78" s="5">
        <f t="shared" si="6"/>
        <v>245755.80000000002</v>
      </c>
      <c r="G78" s="5">
        <v>0</v>
      </c>
      <c r="H78" s="5">
        <f t="shared" si="7"/>
        <v>27306.2</v>
      </c>
      <c r="I78" s="5">
        <v>439506.79400000023</v>
      </c>
      <c r="J78" s="5">
        <v>273062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178</v>
      </c>
      <c r="F79" s="5">
        <f>J79*0.8</f>
        <v>59827.200000000004</v>
      </c>
      <c r="G79" s="5">
        <v>0</v>
      </c>
      <c r="H79" s="5">
        <f>J79*0.2</f>
        <v>14956.800000000001</v>
      </c>
      <c r="I79" s="5">
        <v>123840.26700000002</v>
      </c>
      <c r="J79" s="5">
        <v>74784</v>
      </c>
    </row>
    <row r="80" spans="1:10" ht="15" thickBot="1" x14ac:dyDescent="0.35">
      <c r="A80" s="9" t="s">
        <v>171</v>
      </c>
      <c r="B80" s="10"/>
      <c r="C80" s="10"/>
      <c r="D80" s="10"/>
      <c r="E80" s="11"/>
      <c r="F80" s="6">
        <f>SUM(F2:F79)</f>
        <v>11175297.199999994</v>
      </c>
      <c r="G80" s="6">
        <f>SUM(G2:G79)</f>
        <v>98050.8</v>
      </c>
      <c r="H80" s="6">
        <f>SUM(H2:H79)</f>
        <v>2455024.9999999991</v>
      </c>
      <c r="I80" s="7">
        <f>SUM(I2:I79)</f>
        <v>22253339.213999998</v>
      </c>
      <c r="J80" s="7">
        <f>SUM(J2:J79)</f>
        <v>13728373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179</v>
      </c>
      <c r="F2" s="5">
        <f>J2*0.8</f>
        <v>453385.60000000003</v>
      </c>
      <c r="G2" s="5">
        <v>0</v>
      </c>
      <c r="H2" s="5">
        <f>J2*0.2</f>
        <v>113346.40000000001</v>
      </c>
      <c r="I2" s="5">
        <v>921203.12099999993</v>
      </c>
      <c r="J2" s="5">
        <v>566732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179</v>
      </c>
      <c r="F3" s="5">
        <f t="shared" ref="F3:F21" si="0">J3*0.8</f>
        <v>72724</v>
      </c>
      <c r="G3" s="5">
        <v>0</v>
      </c>
      <c r="H3" s="5">
        <f t="shared" ref="H3:H21" si="1">J3*0.2</f>
        <v>18181</v>
      </c>
      <c r="I3" s="5">
        <v>149683.01699999996</v>
      </c>
      <c r="J3" s="5">
        <v>90905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179</v>
      </c>
      <c r="F4" s="5">
        <f t="shared" si="0"/>
        <v>182748.80000000002</v>
      </c>
      <c r="G4" s="5">
        <v>0</v>
      </c>
      <c r="H4" s="5">
        <f t="shared" si="1"/>
        <v>45687.200000000004</v>
      </c>
      <c r="I4" s="5">
        <v>374032.19999999984</v>
      </c>
      <c r="J4" s="5">
        <v>228436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179</v>
      </c>
      <c r="F5" s="5">
        <f t="shared" si="0"/>
        <v>174260</v>
      </c>
      <c r="G5" s="5">
        <v>0</v>
      </c>
      <c r="H5" s="5">
        <f t="shared" si="1"/>
        <v>43565</v>
      </c>
      <c r="I5" s="5">
        <v>357113.39599999995</v>
      </c>
      <c r="J5" s="5">
        <v>217825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179</v>
      </c>
      <c r="F6" s="5">
        <f t="shared" si="0"/>
        <v>135909.6</v>
      </c>
      <c r="G6" s="5">
        <v>0</v>
      </c>
      <c r="H6" s="5">
        <f t="shared" si="1"/>
        <v>33977.4</v>
      </c>
      <c r="I6" s="5">
        <v>278080.54300000024</v>
      </c>
      <c r="J6" s="5">
        <v>169887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179</v>
      </c>
      <c r="F7" s="5">
        <f t="shared" si="0"/>
        <v>357804.80000000005</v>
      </c>
      <c r="G7" s="5">
        <v>0</v>
      </c>
      <c r="H7" s="5">
        <f t="shared" si="1"/>
        <v>89451.200000000012</v>
      </c>
      <c r="I7" s="5">
        <v>724060.14499999979</v>
      </c>
      <c r="J7" s="5">
        <v>447256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179</v>
      </c>
      <c r="F8" s="5">
        <f t="shared" si="0"/>
        <v>108923.20000000001</v>
      </c>
      <c r="G8" s="5">
        <v>0</v>
      </c>
      <c r="H8" s="5">
        <f t="shared" si="1"/>
        <v>27230.800000000003</v>
      </c>
      <c r="I8" s="5">
        <v>223494.807</v>
      </c>
      <c r="J8" s="5">
        <v>136154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179</v>
      </c>
      <c r="F9" s="5">
        <f t="shared" si="0"/>
        <v>80851.200000000012</v>
      </c>
      <c r="G9" s="5">
        <v>0</v>
      </c>
      <c r="H9" s="5">
        <f t="shared" si="1"/>
        <v>20212.800000000003</v>
      </c>
      <c r="I9" s="5">
        <v>164566.60200000004</v>
      </c>
      <c r="J9" s="5">
        <v>101064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179</v>
      </c>
      <c r="F10" s="5">
        <f t="shared" si="0"/>
        <v>157860</v>
      </c>
      <c r="G10" s="5">
        <v>0</v>
      </c>
      <c r="H10" s="5">
        <f t="shared" si="1"/>
        <v>39465</v>
      </c>
      <c r="I10" s="5">
        <v>322751.52799999993</v>
      </c>
      <c r="J10" s="5">
        <v>197325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179</v>
      </c>
      <c r="F11" s="5">
        <f t="shared" si="0"/>
        <v>133574.39999999999</v>
      </c>
      <c r="G11" s="5">
        <v>0</v>
      </c>
      <c r="H11" s="5">
        <f t="shared" si="1"/>
        <v>33393.599999999999</v>
      </c>
      <c r="I11" s="5">
        <v>272015.53500000003</v>
      </c>
      <c r="J11" s="5">
        <v>166968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179</v>
      </c>
      <c r="F12" s="5">
        <f t="shared" si="0"/>
        <v>286767.2</v>
      </c>
      <c r="G12" s="5">
        <v>0</v>
      </c>
      <c r="H12" s="5">
        <f t="shared" si="1"/>
        <v>71691.8</v>
      </c>
      <c r="I12" s="5">
        <v>578321.33199999994</v>
      </c>
      <c r="J12" s="5">
        <v>358459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179</v>
      </c>
      <c r="F13" s="5">
        <f t="shared" si="0"/>
        <v>229400.80000000002</v>
      </c>
      <c r="G13" s="5">
        <v>0</v>
      </c>
      <c r="H13" s="5">
        <f t="shared" si="1"/>
        <v>57350.200000000004</v>
      </c>
      <c r="I13" s="5">
        <v>463102.9049999998</v>
      </c>
      <c r="J13" s="5">
        <v>286751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179</v>
      </c>
      <c r="F14" s="5">
        <f t="shared" si="0"/>
        <v>497829.60000000003</v>
      </c>
      <c r="G14" s="5">
        <v>0</v>
      </c>
      <c r="H14" s="5">
        <f t="shared" si="1"/>
        <v>124457.40000000001</v>
      </c>
      <c r="I14" s="5">
        <v>1003610.7799999986</v>
      </c>
      <c r="J14" s="5">
        <v>622287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179</v>
      </c>
      <c r="F15" s="5">
        <f t="shared" si="0"/>
        <v>81094.400000000009</v>
      </c>
      <c r="G15" s="5">
        <v>0</v>
      </c>
      <c r="H15" s="5">
        <f t="shared" si="1"/>
        <v>20273.600000000002</v>
      </c>
      <c r="I15" s="5">
        <v>163824.21499999991</v>
      </c>
      <c r="J15" s="5">
        <v>101368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179</v>
      </c>
      <c r="F16" s="5">
        <f t="shared" si="0"/>
        <v>100106.40000000001</v>
      </c>
      <c r="G16" s="5">
        <v>0</v>
      </c>
      <c r="H16" s="5">
        <f t="shared" si="1"/>
        <v>25026.600000000002</v>
      </c>
      <c r="I16" s="5">
        <v>203903.12700000001</v>
      </c>
      <c r="J16" s="5">
        <v>125133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179</v>
      </c>
      <c r="F17" s="5">
        <f t="shared" si="0"/>
        <v>365356.80000000005</v>
      </c>
      <c r="G17" s="5">
        <v>0</v>
      </c>
      <c r="H17" s="5">
        <f t="shared" si="1"/>
        <v>91339.200000000012</v>
      </c>
      <c r="I17" s="5">
        <v>738740.77699999977</v>
      </c>
      <c r="J17" s="5">
        <v>456696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179</v>
      </c>
      <c r="F18" s="5">
        <f t="shared" si="0"/>
        <v>144536.80000000002</v>
      </c>
      <c r="G18" s="5">
        <v>0</v>
      </c>
      <c r="H18" s="5">
        <f t="shared" si="1"/>
        <v>36134.200000000004</v>
      </c>
      <c r="I18" s="5">
        <v>293944.9279999999</v>
      </c>
      <c r="J18" s="5">
        <v>180671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179</v>
      </c>
      <c r="F19" s="5">
        <f t="shared" si="0"/>
        <v>232221.6</v>
      </c>
      <c r="G19" s="5">
        <v>0</v>
      </c>
      <c r="H19" s="5">
        <f t="shared" si="1"/>
        <v>58055.4</v>
      </c>
      <c r="I19" s="5">
        <v>472449.08300000028</v>
      </c>
      <c r="J19" s="5">
        <v>290277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179</v>
      </c>
      <c r="F20" s="5">
        <f t="shared" si="0"/>
        <v>101495.20000000001</v>
      </c>
      <c r="G20" s="5">
        <v>0</v>
      </c>
      <c r="H20" s="5">
        <f t="shared" si="1"/>
        <v>25373.800000000003</v>
      </c>
      <c r="I20" s="5">
        <v>207730.53800000006</v>
      </c>
      <c r="J20" s="5">
        <v>126869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179</v>
      </c>
      <c r="F21" s="5">
        <f t="shared" si="0"/>
        <v>113091.20000000001</v>
      </c>
      <c r="G21" s="5">
        <v>0</v>
      </c>
      <c r="H21" s="5">
        <f t="shared" si="1"/>
        <v>28272.800000000003</v>
      </c>
      <c r="I21" s="5">
        <v>228258.62900000002</v>
      </c>
      <c r="J21" s="5">
        <v>141364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179</v>
      </c>
      <c r="F22" s="5">
        <f>J22*0.8</f>
        <v>70581.600000000006</v>
      </c>
      <c r="G22" s="5">
        <f>J22*0.2</f>
        <v>17645.400000000001</v>
      </c>
      <c r="H22" s="5">
        <v>0</v>
      </c>
      <c r="I22" s="5">
        <v>142049.92499999999</v>
      </c>
      <c r="J22" s="5">
        <v>88227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179</v>
      </c>
      <c r="F23" s="5">
        <f t="shared" ref="F23:F39" si="2">J23*0.8</f>
        <v>244663.2</v>
      </c>
      <c r="G23" s="5">
        <v>0</v>
      </c>
      <c r="H23" s="5">
        <f t="shared" ref="H23:H39" si="3">J23*0.2</f>
        <v>61165.8</v>
      </c>
      <c r="I23" s="5">
        <v>492497.64299999998</v>
      </c>
      <c r="J23" s="5">
        <v>305829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179</v>
      </c>
      <c r="F24" s="5">
        <f t="shared" si="2"/>
        <v>163009.60000000001</v>
      </c>
      <c r="G24" s="5">
        <v>0</v>
      </c>
      <c r="H24" s="5">
        <f t="shared" si="3"/>
        <v>40752.400000000001</v>
      </c>
      <c r="I24" s="5">
        <v>331621.61200000008</v>
      </c>
      <c r="J24" s="5">
        <v>203762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179</v>
      </c>
      <c r="F25" s="5">
        <f t="shared" si="2"/>
        <v>148941.6</v>
      </c>
      <c r="G25" s="5">
        <v>0</v>
      </c>
      <c r="H25" s="5">
        <f t="shared" si="3"/>
        <v>37235.4</v>
      </c>
      <c r="I25" s="5">
        <v>301570.92999999988</v>
      </c>
      <c r="J25" s="5">
        <v>186177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179</v>
      </c>
      <c r="F26" s="5">
        <f t="shared" si="2"/>
        <v>480321.60000000003</v>
      </c>
      <c r="G26" s="5">
        <v>0</v>
      </c>
      <c r="H26" s="5">
        <f t="shared" si="3"/>
        <v>120080.40000000001</v>
      </c>
      <c r="I26" s="5">
        <v>972595.58799999964</v>
      </c>
      <c r="J26" s="5">
        <v>600402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179</v>
      </c>
      <c r="F27" s="5">
        <f t="shared" si="2"/>
        <v>153516.80000000002</v>
      </c>
      <c r="G27" s="5">
        <v>0</v>
      </c>
      <c r="H27" s="5">
        <f t="shared" si="3"/>
        <v>38379.200000000004</v>
      </c>
      <c r="I27" s="5">
        <v>313306.74199999991</v>
      </c>
      <c r="J27" s="5">
        <v>191896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179</v>
      </c>
      <c r="F28" s="5">
        <f t="shared" si="2"/>
        <v>318084</v>
      </c>
      <c r="G28" s="5">
        <v>0</v>
      </c>
      <c r="H28" s="5">
        <f t="shared" si="3"/>
        <v>79521</v>
      </c>
      <c r="I28" s="5">
        <v>648247.24000000092</v>
      </c>
      <c r="J28" s="5">
        <v>397605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179</v>
      </c>
      <c r="F29" s="5">
        <f t="shared" si="2"/>
        <v>202667.2</v>
      </c>
      <c r="G29" s="5">
        <v>0</v>
      </c>
      <c r="H29" s="5">
        <f t="shared" si="3"/>
        <v>50666.8</v>
      </c>
      <c r="I29" s="5">
        <v>413971.02800000005</v>
      </c>
      <c r="J29" s="5">
        <v>253334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179</v>
      </c>
      <c r="F30" s="5">
        <f t="shared" si="2"/>
        <v>816851.20000000007</v>
      </c>
      <c r="G30" s="5">
        <v>0</v>
      </c>
      <c r="H30" s="5">
        <f t="shared" si="3"/>
        <v>204212.80000000002</v>
      </c>
      <c r="I30" s="5">
        <v>1643472.4610000022</v>
      </c>
      <c r="J30" s="5">
        <v>1021064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179</v>
      </c>
      <c r="F31" s="5">
        <f t="shared" si="2"/>
        <v>225583.2</v>
      </c>
      <c r="G31" s="5">
        <v>0</v>
      </c>
      <c r="H31" s="5">
        <f t="shared" si="3"/>
        <v>56395.8</v>
      </c>
      <c r="I31" s="5">
        <v>456993.02300000016</v>
      </c>
      <c r="J31" s="5">
        <v>281979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179</v>
      </c>
      <c r="F32" s="5">
        <f t="shared" si="2"/>
        <v>67433.600000000006</v>
      </c>
      <c r="G32" s="5">
        <v>0</v>
      </c>
      <c r="H32" s="5">
        <f t="shared" si="3"/>
        <v>16858.400000000001</v>
      </c>
      <c r="I32" s="5">
        <v>138029.58399999997</v>
      </c>
      <c r="J32" s="5">
        <v>84292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179</v>
      </c>
      <c r="F33" s="5">
        <f t="shared" si="2"/>
        <v>73257.600000000006</v>
      </c>
      <c r="G33" s="5">
        <v>0</v>
      </c>
      <c r="H33" s="5">
        <f t="shared" si="3"/>
        <v>18314.400000000001</v>
      </c>
      <c r="I33" s="5">
        <v>150731.77399999992</v>
      </c>
      <c r="J33" s="5">
        <v>91572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179</v>
      </c>
      <c r="F34" s="5">
        <f t="shared" si="2"/>
        <v>91008.8</v>
      </c>
      <c r="G34" s="5">
        <v>0</v>
      </c>
      <c r="H34" s="5">
        <f t="shared" si="3"/>
        <v>22752.2</v>
      </c>
      <c r="I34" s="5">
        <v>186579.36200000002</v>
      </c>
      <c r="J34" s="5">
        <v>113761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179</v>
      </c>
      <c r="F35" s="5">
        <f t="shared" si="2"/>
        <v>52604</v>
      </c>
      <c r="G35" s="5">
        <v>0</v>
      </c>
      <c r="H35" s="5">
        <f t="shared" si="3"/>
        <v>13151</v>
      </c>
      <c r="I35" s="5">
        <v>107588.43700000001</v>
      </c>
      <c r="J35" s="5">
        <v>65755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179</v>
      </c>
      <c r="F36" s="5">
        <f t="shared" si="2"/>
        <v>1153304.8</v>
      </c>
      <c r="G36" s="5">
        <v>0</v>
      </c>
      <c r="H36" s="5">
        <f t="shared" si="3"/>
        <v>288326.2</v>
      </c>
      <c r="I36" s="5">
        <v>2320752.5540000014</v>
      </c>
      <c r="J36" s="5">
        <v>1441631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179</v>
      </c>
      <c r="F37" s="5">
        <f t="shared" si="2"/>
        <v>84460.800000000003</v>
      </c>
      <c r="G37" s="5">
        <v>0</v>
      </c>
      <c r="H37" s="5">
        <f t="shared" si="3"/>
        <v>21115.200000000001</v>
      </c>
      <c r="I37" s="5">
        <v>170408.37600000008</v>
      </c>
      <c r="J37" s="5">
        <v>105576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179</v>
      </c>
      <c r="F38" s="5">
        <f t="shared" si="2"/>
        <v>131088.80000000002</v>
      </c>
      <c r="G38" s="5">
        <v>0</v>
      </c>
      <c r="H38" s="5">
        <f t="shared" si="3"/>
        <v>32772.200000000004</v>
      </c>
      <c r="I38" s="5">
        <v>266504.62200000003</v>
      </c>
      <c r="J38" s="5">
        <v>163861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179</v>
      </c>
      <c r="F39" s="5">
        <f t="shared" si="2"/>
        <v>697683.20000000007</v>
      </c>
      <c r="G39" s="5">
        <v>0</v>
      </c>
      <c r="H39" s="5">
        <f t="shared" si="3"/>
        <v>174420.80000000002</v>
      </c>
      <c r="I39" s="5">
        <v>1404087.4280000012</v>
      </c>
      <c r="J39" s="5">
        <v>872104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179</v>
      </c>
      <c r="F40" s="5">
        <f>J40*0.8</f>
        <v>332585.60000000003</v>
      </c>
      <c r="G40" s="5">
        <f>J40*0.2</f>
        <v>83146.400000000009</v>
      </c>
      <c r="H40" s="5">
        <v>0</v>
      </c>
      <c r="I40" s="5">
        <v>669137.60400000017</v>
      </c>
      <c r="J40" s="5">
        <v>415732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179</v>
      </c>
      <c r="F41" s="5">
        <f>J41*0.9</f>
        <v>38184.300000000003</v>
      </c>
      <c r="G41" s="5">
        <v>0</v>
      </c>
      <c r="H41" s="5">
        <f>J41*0.1</f>
        <v>4242.7</v>
      </c>
      <c r="I41" s="5">
        <v>68290.571000000011</v>
      </c>
      <c r="J41" s="5">
        <v>42427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179</v>
      </c>
      <c r="F42" s="5">
        <f t="shared" ref="F42:F44" si="4">J42*0.9</f>
        <v>49070.700000000004</v>
      </c>
      <c r="G42" s="5">
        <v>0</v>
      </c>
      <c r="H42" s="5">
        <f t="shared" ref="H42:H44" si="5">J42*0.1</f>
        <v>5452.3</v>
      </c>
      <c r="I42" s="5">
        <v>87754.920999999988</v>
      </c>
      <c r="J42" s="5">
        <v>54523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179</v>
      </c>
      <c r="F43" s="5">
        <f t="shared" si="4"/>
        <v>20954.7</v>
      </c>
      <c r="G43" s="5">
        <v>0</v>
      </c>
      <c r="H43" s="5">
        <f t="shared" si="5"/>
        <v>2328.3000000000002</v>
      </c>
      <c r="I43" s="5">
        <v>37474.311000000023</v>
      </c>
      <c r="J43" s="5">
        <v>23283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179</v>
      </c>
      <c r="F44" s="5">
        <f t="shared" si="4"/>
        <v>302588.10000000003</v>
      </c>
      <c r="G44" s="5">
        <v>0</v>
      </c>
      <c r="H44" s="5">
        <f t="shared" si="5"/>
        <v>33620.9</v>
      </c>
      <c r="I44" s="5">
        <v>541172.90999999968</v>
      </c>
      <c r="J44" s="5">
        <v>336209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179</v>
      </c>
      <c r="F45" s="5">
        <f>J45*0.8</f>
        <v>763848.8</v>
      </c>
      <c r="G45" s="5">
        <v>0</v>
      </c>
      <c r="H45" s="5">
        <f>J45*0.2</f>
        <v>190962.2</v>
      </c>
      <c r="I45" s="5">
        <v>1580537.5529999996</v>
      </c>
      <c r="J45" s="5">
        <v>954811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179</v>
      </c>
      <c r="F46" s="5">
        <f t="shared" ref="F46:F78" si="6">J46*0.9</f>
        <v>32333.4</v>
      </c>
      <c r="G46" s="5">
        <v>0</v>
      </c>
      <c r="H46" s="5">
        <f t="shared" ref="H46:H78" si="7">J46*0.1</f>
        <v>3592.6000000000004</v>
      </c>
      <c r="I46" s="5">
        <v>57825.615999999995</v>
      </c>
      <c r="J46" s="5">
        <v>35926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179</v>
      </c>
      <c r="F47" s="5">
        <f t="shared" si="6"/>
        <v>19391.400000000001</v>
      </c>
      <c r="G47" s="5">
        <v>0</v>
      </c>
      <c r="H47" s="5">
        <f t="shared" si="7"/>
        <v>2154.6</v>
      </c>
      <c r="I47" s="5">
        <v>34679.577999999994</v>
      </c>
      <c r="J47" s="5">
        <v>21546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179</v>
      </c>
      <c r="F48" s="5">
        <f t="shared" si="6"/>
        <v>4066.2000000000003</v>
      </c>
      <c r="G48" s="5">
        <v>0</v>
      </c>
      <c r="H48" s="5">
        <f t="shared" si="7"/>
        <v>451.8</v>
      </c>
      <c r="I48" s="5">
        <v>7270.7360000000008</v>
      </c>
      <c r="J48" s="5">
        <v>4518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179</v>
      </c>
      <c r="F49" s="5">
        <f t="shared" si="6"/>
        <v>60244.200000000004</v>
      </c>
      <c r="G49" s="5">
        <v>0</v>
      </c>
      <c r="H49" s="5">
        <f t="shared" si="7"/>
        <v>6693.8</v>
      </c>
      <c r="I49" s="5">
        <v>107737.037</v>
      </c>
      <c r="J49" s="5">
        <v>66938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179</v>
      </c>
      <c r="F50" s="5">
        <f t="shared" si="6"/>
        <v>112772.7</v>
      </c>
      <c r="G50" s="5">
        <v>0</v>
      </c>
      <c r="H50" s="5">
        <f t="shared" si="7"/>
        <v>12530.300000000001</v>
      </c>
      <c r="I50" s="5">
        <v>201676.13500000004</v>
      </c>
      <c r="J50" s="5">
        <v>125303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179</v>
      </c>
      <c r="F51" s="5">
        <f t="shared" si="6"/>
        <v>26791.200000000001</v>
      </c>
      <c r="G51" s="5">
        <v>0</v>
      </c>
      <c r="H51" s="5">
        <f t="shared" si="7"/>
        <v>2976.8</v>
      </c>
      <c r="I51" s="5">
        <v>47913.384000000005</v>
      </c>
      <c r="J51" s="5">
        <v>29768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179</v>
      </c>
      <c r="F52" s="5">
        <f t="shared" si="6"/>
        <v>42094.8</v>
      </c>
      <c r="G52" s="5">
        <v>0</v>
      </c>
      <c r="H52" s="5">
        <f t="shared" si="7"/>
        <v>4677.2</v>
      </c>
      <c r="I52" s="5">
        <v>75290.019000000015</v>
      </c>
      <c r="J52" s="5">
        <v>46772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179</v>
      </c>
      <c r="F53" s="5">
        <f t="shared" si="6"/>
        <v>12574.800000000001</v>
      </c>
      <c r="G53" s="5">
        <v>0</v>
      </c>
      <c r="H53" s="5">
        <f t="shared" si="7"/>
        <v>1397.2</v>
      </c>
      <c r="I53" s="5">
        <v>22490.120000000003</v>
      </c>
      <c r="J53" s="5">
        <v>13972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179</v>
      </c>
      <c r="F54" s="5">
        <f t="shared" si="6"/>
        <v>80912.7</v>
      </c>
      <c r="G54" s="5">
        <v>0</v>
      </c>
      <c r="H54" s="5">
        <f t="shared" si="7"/>
        <v>8990.3000000000011</v>
      </c>
      <c r="I54" s="5">
        <v>144712.06299999999</v>
      </c>
      <c r="J54" s="5">
        <v>89903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179</v>
      </c>
      <c r="F55" s="5">
        <f t="shared" si="6"/>
        <v>49923.9</v>
      </c>
      <c r="G55" s="5">
        <v>0</v>
      </c>
      <c r="H55" s="5">
        <f t="shared" si="7"/>
        <v>5547.1</v>
      </c>
      <c r="I55" s="5">
        <v>89289.181000000026</v>
      </c>
      <c r="J55" s="5">
        <v>55471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179</v>
      </c>
      <c r="F56" s="5">
        <f t="shared" si="6"/>
        <v>48948.3</v>
      </c>
      <c r="G56" s="5">
        <v>0</v>
      </c>
      <c r="H56" s="5">
        <f t="shared" si="7"/>
        <v>5438.7000000000007</v>
      </c>
      <c r="I56" s="5">
        <v>87547.85100000001</v>
      </c>
      <c r="J56" s="5">
        <v>54387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179</v>
      </c>
      <c r="F57" s="5">
        <f t="shared" si="6"/>
        <v>12780</v>
      </c>
      <c r="G57" s="5">
        <v>0</v>
      </c>
      <c r="H57" s="5">
        <f t="shared" si="7"/>
        <v>1420</v>
      </c>
      <c r="I57" s="5">
        <v>22852.564999999999</v>
      </c>
      <c r="J57" s="5">
        <v>14200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179</v>
      </c>
      <c r="F58" s="5">
        <f t="shared" si="6"/>
        <v>106925.40000000001</v>
      </c>
      <c r="G58" s="5">
        <v>0</v>
      </c>
      <c r="H58" s="5">
        <f t="shared" si="7"/>
        <v>11880.6</v>
      </c>
      <c r="I58" s="5">
        <v>191267.22499999992</v>
      </c>
      <c r="J58" s="5">
        <v>118806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179</v>
      </c>
      <c r="F59" s="5">
        <f t="shared" si="6"/>
        <v>70802.100000000006</v>
      </c>
      <c r="G59" s="5">
        <v>0</v>
      </c>
      <c r="H59" s="5">
        <f t="shared" si="7"/>
        <v>7866.9000000000005</v>
      </c>
      <c r="I59" s="5">
        <v>126630.43000000004</v>
      </c>
      <c r="J59" s="5">
        <v>78669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179</v>
      </c>
      <c r="F60" s="5">
        <f t="shared" si="6"/>
        <v>21146.400000000001</v>
      </c>
      <c r="G60" s="5">
        <v>0</v>
      </c>
      <c r="H60" s="5">
        <f t="shared" si="7"/>
        <v>2349.6</v>
      </c>
      <c r="I60" s="5">
        <v>37814.729999999996</v>
      </c>
      <c r="J60" s="5">
        <v>23496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179</v>
      </c>
      <c r="F61" s="5">
        <f t="shared" si="6"/>
        <v>11409.300000000001</v>
      </c>
      <c r="G61" s="5">
        <v>0</v>
      </c>
      <c r="H61" s="5">
        <f t="shared" si="7"/>
        <v>1267.7</v>
      </c>
      <c r="I61" s="5">
        <v>20404.457999999999</v>
      </c>
      <c r="J61" s="5">
        <v>12677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179</v>
      </c>
      <c r="F62" s="5">
        <f t="shared" si="6"/>
        <v>17849.7</v>
      </c>
      <c r="G62" s="5">
        <v>0</v>
      </c>
      <c r="H62" s="5">
        <f t="shared" si="7"/>
        <v>1983.3000000000002</v>
      </c>
      <c r="I62" s="5">
        <v>31922.822</v>
      </c>
      <c r="J62" s="5">
        <v>19833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179</v>
      </c>
      <c r="F63" s="5">
        <f t="shared" si="6"/>
        <v>10343.700000000001</v>
      </c>
      <c r="G63" s="5">
        <v>0</v>
      </c>
      <c r="H63" s="5">
        <f t="shared" si="7"/>
        <v>1149.3</v>
      </c>
      <c r="I63" s="5">
        <v>18500.627</v>
      </c>
      <c r="J63" s="5">
        <v>11493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179</v>
      </c>
      <c r="F64" s="5">
        <f t="shared" si="6"/>
        <v>39709.800000000003</v>
      </c>
      <c r="G64" s="5">
        <v>0</v>
      </c>
      <c r="H64" s="5">
        <f t="shared" si="7"/>
        <v>4412.2</v>
      </c>
      <c r="I64" s="5">
        <v>71016.936000000002</v>
      </c>
      <c r="J64" s="5">
        <v>44122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179</v>
      </c>
      <c r="F65" s="5">
        <f t="shared" si="6"/>
        <v>40347</v>
      </c>
      <c r="G65" s="5">
        <v>0</v>
      </c>
      <c r="H65" s="5">
        <f t="shared" si="7"/>
        <v>4483</v>
      </c>
      <c r="I65" s="5">
        <v>72163.373999999982</v>
      </c>
      <c r="J65" s="5">
        <v>44830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179</v>
      </c>
      <c r="F66" s="5">
        <f t="shared" si="6"/>
        <v>39825.9</v>
      </c>
      <c r="G66" s="5">
        <v>0</v>
      </c>
      <c r="H66" s="5">
        <f t="shared" si="7"/>
        <v>4425.1000000000004</v>
      </c>
      <c r="I66" s="5">
        <v>71226.591999999961</v>
      </c>
      <c r="J66" s="5">
        <v>44251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179</v>
      </c>
      <c r="F67" s="5">
        <f t="shared" si="6"/>
        <v>86151.6</v>
      </c>
      <c r="G67" s="5">
        <v>0</v>
      </c>
      <c r="H67" s="5">
        <f t="shared" si="7"/>
        <v>9572.4</v>
      </c>
      <c r="I67" s="5">
        <v>154076.07000000004</v>
      </c>
      <c r="J67" s="5">
        <v>95724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179</v>
      </c>
      <c r="F68" s="5">
        <f t="shared" si="6"/>
        <v>49668.3</v>
      </c>
      <c r="G68" s="5">
        <v>0</v>
      </c>
      <c r="H68" s="5">
        <f t="shared" si="7"/>
        <v>5518.7000000000007</v>
      </c>
      <c r="I68" s="5">
        <v>88833.031000000003</v>
      </c>
      <c r="J68" s="5">
        <v>55187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179</v>
      </c>
      <c r="F69" s="5">
        <f t="shared" si="6"/>
        <v>26040.600000000002</v>
      </c>
      <c r="G69" s="5">
        <v>0</v>
      </c>
      <c r="H69" s="5">
        <f t="shared" si="7"/>
        <v>2893.4</v>
      </c>
      <c r="I69" s="5">
        <v>46569.525000000001</v>
      </c>
      <c r="J69" s="5">
        <v>28934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179</v>
      </c>
      <c r="F70" s="5">
        <f t="shared" si="6"/>
        <v>23402.7</v>
      </c>
      <c r="G70" s="5">
        <v>0</v>
      </c>
      <c r="H70" s="5">
        <f t="shared" si="7"/>
        <v>2600.3000000000002</v>
      </c>
      <c r="I70" s="5">
        <v>41850.899000000005</v>
      </c>
      <c r="J70" s="5">
        <v>26003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179</v>
      </c>
      <c r="F71" s="5">
        <f t="shared" si="6"/>
        <v>29207.7</v>
      </c>
      <c r="G71" s="5">
        <v>0</v>
      </c>
      <c r="H71" s="5">
        <f t="shared" si="7"/>
        <v>3245.3</v>
      </c>
      <c r="I71" s="5">
        <v>52237.336999999985</v>
      </c>
      <c r="J71" s="5">
        <v>32453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179</v>
      </c>
      <c r="F72" s="5">
        <f t="shared" si="6"/>
        <v>36541.800000000003</v>
      </c>
      <c r="G72" s="5">
        <v>0</v>
      </c>
      <c r="H72" s="5">
        <f t="shared" si="7"/>
        <v>4060.2000000000003</v>
      </c>
      <c r="I72" s="5">
        <v>65355.380000000012</v>
      </c>
      <c r="J72" s="5">
        <v>40602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179</v>
      </c>
      <c r="F73" s="5">
        <f t="shared" si="6"/>
        <v>32798.700000000004</v>
      </c>
      <c r="G73" s="5">
        <v>0</v>
      </c>
      <c r="H73" s="5">
        <f t="shared" si="7"/>
        <v>3644.3</v>
      </c>
      <c r="I73" s="5">
        <v>58660.605000000003</v>
      </c>
      <c r="J73" s="5">
        <v>36443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179</v>
      </c>
      <c r="F74" s="5">
        <f t="shared" si="6"/>
        <v>24347.7</v>
      </c>
      <c r="G74" s="5">
        <v>0</v>
      </c>
      <c r="H74" s="5">
        <f t="shared" si="7"/>
        <v>2705.3</v>
      </c>
      <c r="I74" s="5">
        <v>43542.611999999986</v>
      </c>
      <c r="J74" s="5">
        <v>27053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179</v>
      </c>
      <c r="F75" s="5">
        <f t="shared" si="6"/>
        <v>12993.300000000001</v>
      </c>
      <c r="G75" s="5">
        <v>0</v>
      </c>
      <c r="H75" s="5">
        <f t="shared" si="7"/>
        <v>1443.7</v>
      </c>
      <c r="I75" s="5">
        <v>23239.498000000003</v>
      </c>
      <c r="J75" s="5">
        <v>14437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179</v>
      </c>
      <c r="F76" s="5">
        <f t="shared" si="6"/>
        <v>28608.3</v>
      </c>
      <c r="G76" s="5">
        <v>0</v>
      </c>
      <c r="H76" s="5">
        <f t="shared" si="7"/>
        <v>3178.7000000000003</v>
      </c>
      <c r="I76" s="5">
        <v>51167.117999999988</v>
      </c>
      <c r="J76" s="5">
        <v>31787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179</v>
      </c>
      <c r="F77" s="5">
        <f t="shared" si="6"/>
        <v>8025.3</v>
      </c>
      <c r="G77" s="5">
        <v>0</v>
      </c>
      <c r="H77" s="5">
        <f t="shared" si="7"/>
        <v>891.7</v>
      </c>
      <c r="I77" s="5">
        <v>14346.805000000002</v>
      </c>
      <c r="J77" s="5">
        <v>8917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179</v>
      </c>
      <c r="F78" s="5">
        <f t="shared" si="6"/>
        <v>271935.90000000002</v>
      </c>
      <c r="G78" s="5">
        <v>0</v>
      </c>
      <c r="H78" s="5">
        <f t="shared" si="7"/>
        <v>30215.100000000002</v>
      </c>
      <c r="I78" s="5">
        <v>486359.45099999983</v>
      </c>
      <c r="J78" s="5">
        <v>302151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179</v>
      </c>
      <c r="F79" s="5">
        <f>J79*0.8</f>
        <v>61647.200000000004</v>
      </c>
      <c r="G79" s="5">
        <v>0</v>
      </c>
      <c r="H79" s="5">
        <f>J79*0.2</f>
        <v>15411.800000000001</v>
      </c>
      <c r="I79" s="5">
        <v>127616.53999999996</v>
      </c>
      <c r="J79" s="5">
        <v>77059</v>
      </c>
    </row>
    <row r="80" spans="1:10" ht="15" thickBot="1" x14ac:dyDescent="0.35">
      <c r="A80" s="9" t="s">
        <v>171</v>
      </c>
      <c r="B80" s="10"/>
      <c r="C80" s="10"/>
      <c r="D80" s="10"/>
      <c r="E80" s="11"/>
      <c r="F80" s="6">
        <f>SUM(F2:F79)</f>
        <v>12244797.399999997</v>
      </c>
      <c r="G80" s="6">
        <f>SUM(G2:G79)</f>
        <v>100791.80000000002</v>
      </c>
      <c r="H80" s="6">
        <f>SUM(H2:H79)</f>
        <v>2696280.7999999993</v>
      </c>
      <c r="I80" s="7">
        <f>SUM(I2:I79)</f>
        <v>24380349.757000022</v>
      </c>
      <c r="J80" s="7">
        <f>SUM(J2:J79)</f>
        <v>15041870</v>
      </c>
    </row>
  </sheetData>
  <autoFilter ref="A1:J1"/>
  <mergeCells count="1">
    <mergeCell ref="A80:E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OCAK</vt:lpstr>
      <vt:lpstr>ŞUBAT</vt:lpstr>
      <vt:lpstr>MART</vt:lpstr>
      <vt:lpstr>NİSAN</vt:lpstr>
      <vt:lpstr>MAYIS</vt:lpstr>
      <vt:lpstr>HAZİRAN</vt:lpstr>
      <vt:lpstr>TEMMUZ</vt:lpstr>
      <vt:lpstr>AĞUSTOS</vt:lpstr>
      <vt:lpstr>EYLÜL</vt:lpstr>
      <vt:lpstr>EKİM</vt:lpstr>
      <vt:lpstr>KASIM</vt:lpstr>
      <vt:lpstr>ARALIK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2026-06-17T08:45:45Z</dcterms:modified>
</cp:coreProperties>
</file>