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OCAK" sheetId="1" r:id="rId1"/>
    <sheet name="ŞUBAT" sheetId="2" r:id="rId2"/>
    <sheet name="MART" sheetId="3" r:id="rId3"/>
    <sheet name="NİSAN" sheetId="4" r:id="rId4"/>
    <sheet name="MAYIS" sheetId="5" r:id="rId5"/>
    <sheet name="HAZİRAN" sheetId="6" r:id="rId6"/>
    <sheet name="TEMMUZ" sheetId="7" r:id="rId7"/>
    <sheet name="AĞUSTOS" sheetId="8" r:id="rId8"/>
    <sheet name="EYLÜL" sheetId="9" r:id="rId9"/>
    <sheet name="EKİM" sheetId="10" r:id="rId10"/>
    <sheet name="KASIM" sheetId="11" r:id="rId11"/>
    <sheet name="ARALIK" sheetId="12" r:id="rId12"/>
  </sheets>
  <definedNames>
    <definedName name="_xlnm._FilterDatabase" localSheetId="7" hidden="1">AĞUSTOS!$A$1:$J$1</definedName>
    <definedName name="_xlnm._FilterDatabase" localSheetId="11" hidden="1">ARALIK!$A$1:$J$1</definedName>
    <definedName name="_xlnm._FilterDatabase" localSheetId="9" hidden="1">EKİM!$A$1:$J$1</definedName>
    <definedName name="_xlnm._FilterDatabase" localSheetId="8" hidden="1">EYLÜL!$A$1:$J$1</definedName>
    <definedName name="_xlnm._FilterDatabase" localSheetId="5" hidden="1">HAZİRAN!$A$1:$J$1</definedName>
    <definedName name="_xlnm._FilterDatabase" localSheetId="10" hidden="1">KASIM!$A$1:$J$1</definedName>
    <definedName name="_xlnm._FilterDatabase" localSheetId="2" hidden="1">MART!$A$1:$J$1</definedName>
    <definedName name="_xlnm._FilterDatabase" localSheetId="4" hidden="1">MAYIS!$A$1:$J$1</definedName>
    <definedName name="_xlnm._FilterDatabase" localSheetId="3" hidden="1">NİSAN!$A$1:$J$1</definedName>
    <definedName name="_xlnm._FilterDatabase" localSheetId="0" hidden="1">OCAK!$A$1:$J$1</definedName>
    <definedName name="_xlnm._FilterDatabase" localSheetId="1" hidden="1">ŞUBAT!$A$1:$J$1</definedName>
    <definedName name="_xlnm._FilterDatabase" localSheetId="6" hidden="1">TEMMUZ!$A$1:$J$1</definedName>
  </definedNames>
  <calcPr calcId="145621"/>
</workbook>
</file>

<file path=xl/calcChain.xml><?xml version="1.0" encoding="utf-8"?>
<calcChain xmlns="http://schemas.openxmlformats.org/spreadsheetml/2006/main">
  <c r="J80" i="12" l="1"/>
  <c r="I80" i="12"/>
  <c r="H80" i="12"/>
  <c r="H79" i="12"/>
  <c r="F79" i="12"/>
  <c r="H78" i="12"/>
  <c r="F78" i="12"/>
  <c r="H77" i="12"/>
  <c r="F77" i="12"/>
  <c r="H76" i="12"/>
  <c r="F76" i="12"/>
  <c r="H75" i="12"/>
  <c r="F75" i="12"/>
  <c r="H74" i="12"/>
  <c r="F74" i="12"/>
  <c r="H73" i="12"/>
  <c r="F73" i="12"/>
  <c r="H72" i="12"/>
  <c r="F72" i="12"/>
  <c r="H71" i="12"/>
  <c r="F71" i="12"/>
  <c r="H70" i="12"/>
  <c r="F70" i="12"/>
  <c r="H69" i="12"/>
  <c r="F69" i="12"/>
  <c r="H68" i="12"/>
  <c r="F68" i="12"/>
  <c r="H67" i="12"/>
  <c r="F67" i="12"/>
  <c r="H66" i="12"/>
  <c r="F66" i="12"/>
  <c r="H65" i="12"/>
  <c r="F65" i="12"/>
  <c r="H64" i="12"/>
  <c r="F64" i="12"/>
  <c r="H63" i="12"/>
  <c r="F63" i="12"/>
  <c r="H62" i="12"/>
  <c r="F62" i="12"/>
  <c r="H61" i="12"/>
  <c r="F61" i="12"/>
  <c r="H60" i="12"/>
  <c r="F60" i="12"/>
  <c r="H59" i="12"/>
  <c r="F59" i="12"/>
  <c r="H58" i="12"/>
  <c r="F58" i="12"/>
  <c r="H57" i="12"/>
  <c r="F57" i="12"/>
  <c r="H56" i="12"/>
  <c r="F56" i="12"/>
  <c r="H55" i="12"/>
  <c r="F55" i="12"/>
  <c r="H54" i="12"/>
  <c r="F54" i="12"/>
  <c r="H53" i="12"/>
  <c r="F53" i="12"/>
  <c r="H52" i="12"/>
  <c r="F52" i="12"/>
  <c r="H51" i="12"/>
  <c r="F51" i="12"/>
  <c r="H50" i="12"/>
  <c r="F50" i="12"/>
  <c r="H49" i="12"/>
  <c r="F49" i="12"/>
  <c r="H48" i="12"/>
  <c r="F48" i="12"/>
  <c r="H47" i="12"/>
  <c r="F47" i="12"/>
  <c r="H46" i="12"/>
  <c r="F46" i="12"/>
  <c r="H45" i="12"/>
  <c r="F45" i="12"/>
  <c r="H44" i="12"/>
  <c r="F44" i="12"/>
  <c r="H43" i="12"/>
  <c r="F43" i="12"/>
  <c r="H42" i="12"/>
  <c r="F42" i="12"/>
  <c r="H41" i="12"/>
  <c r="F41" i="12"/>
  <c r="G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G22" i="12"/>
  <c r="G80" i="12" s="1"/>
  <c r="F22" i="12"/>
  <c r="H21" i="12"/>
  <c r="F21" i="12"/>
  <c r="H20" i="12"/>
  <c r="F20" i="12"/>
  <c r="H19" i="12"/>
  <c r="F19" i="12"/>
  <c r="H18" i="12"/>
  <c r="F18" i="12"/>
  <c r="H17" i="12"/>
  <c r="F17" i="12"/>
  <c r="H16" i="12"/>
  <c r="F16" i="12"/>
  <c r="H15" i="12"/>
  <c r="F15" i="12"/>
  <c r="H14" i="12"/>
  <c r="F14" i="12"/>
  <c r="H13" i="12"/>
  <c r="F13" i="12"/>
  <c r="H12" i="12"/>
  <c r="F12" i="12"/>
  <c r="H11" i="12"/>
  <c r="F11" i="12"/>
  <c r="H10" i="12"/>
  <c r="F10" i="12"/>
  <c r="H9" i="12"/>
  <c r="F9" i="12"/>
  <c r="H8" i="12"/>
  <c r="F8" i="12"/>
  <c r="H7" i="12"/>
  <c r="F7" i="12"/>
  <c r="H6" i="12"/>
  <c r="F6" i="12"/>
  <c r="H5" i="12"/>
  <c r="F5" i="12"/>
  <c r="H4" i="12"/>
  <c r="F4" i="12"/>
  <c r="H3" i="12"/>
  <c r="F3" i="12"/>
  <c r="H2" i="12"/>
  <c r="F2" i="12"/>
  <c r="F80" i="12" s="1"/>
  <c r="J80" i="11"/>
  <c r="I80" i="11"/>
  <c r="H79" i="11"/>
  <c r="F79" i="11"/>
  <c r="H78" i="11"/>
  <c r="F78" i="11"/>
  <c r="H77" i="11"/>
  <c r="F77" i="11"/>
  <c r="H76" i="11"/>
  <c r="F76" i="11"/>
  <c r="H75" i="11"/>
  <c r="F75" i="11"/>
  <c r="H74" i="11"/>
  <c r="F74" i="11"/>
  <c r="H73" i="11"/>
  <c r="F73" i="11"/>
  <c r="H72" i="11"/>
  <c r="F72" i="11"/>
  <c r="H71" i="11"/>
  <c r="F71" i="11"/>
  <c r="H70" i="11"/>
  <c r="F70" i="11"/>
  <c r="H69" i="11"/>
  <c r="F69" i="11"/>
  <c r="H68" i="11"/>
  <c r="F68" i="11"/>
  <c r="H67" i="11"/>
  <c r="F67" i="11"/>
  <c r="H66" i="11"/>
  <c r="F66" i="11"/>
  <c r="H65" i="11"/>
  <c r="F65" i="11"/>
  <c r="H64" i="11"/>
  <c r="F64" i="11"/>
  <c r="H63" i="11"/>
  <c r="F63" i="11"/>
  <c r="H62" i="11"/>
  <c r="F62" i="11"/>
  <c r="H61" i="11"/>
  <c r="F61" i="11"/>
  <c r="H60" i="11"/>
  <c r="F60" i="11"/>
  <c r="H59" i="11"/>
  <c r="F59" i="11"/>
  <c r="H58" i="11"/>
  <c r="F58" i="11"/>
  <c r="H57" i="11"/>
  <c r="F57" i="11"/>
  <c r="H56" i="11"/>
  <c r="F56" i="11"/>
  <c r="H55" i="11"/>
  <c r="F55" i="11"/>
  <c r="H54" i="11"/>
  <c r="F54" i="11"/>
  <c r="H53" i="11"/>
  <c r="F53" i="11"/>
  <c r="H52" i="11"/>
  <c r="F52" i="11"/>
  <c r="H51" i="11"/>
  <c r="F51" i="11"/>
  <c r="H50" i="11"/>
  <c r="F50" i="11"/>
  <c r="H49" i="11"/>
  <c r="F49" i="11"/>
  <c r="H48" i="11"/>
  <c r="F48" i="11"/>
  <c r="H47" i="11"/>
  <c r="F47" i="11"/>
  <c r="H46" i="11"/>
  <c r="F46" i="11"/>
  <c r="H45" i="11"/>
  <c r="F45" i="11"/>
  <c r="H44" i="11"/>
  <c r="F44" i="11"/>
  <c r="H43" i="11"/>
  <c r="F43" i="11"/>
  <c r="H42" i="11"/>
  <c r="F42" i="11"/>
  <c r="H41" i="11"/>
  <c r="F41" i="11"/>
  <c r="G40" i="11"/>
  <c r="F40" i="11"/>
  <c r="H39" i="11"/>
  <c r="F39" i="11"/>
  <c r="H38" i="11"/>
  <c r="F38" i="11"/>
  <c r="H37" i="11"/>
  <c r="F37" i="11"/>
  <c r="H36" i="11"/>
  <c r="F36" i="11"/>
  <c r="H35" i="11"/>
  <c r="F35" i="11"/>
  <c r="H34" i="11"/>
  <c r="F34" i="11"/>
  <c r="H33" i="11"/>
  <c r="F33" i="11"/>
  <c r="H32" i="11"/>
  <c r="F32" i="11"/>
  <c r="H31" i="11"/>
  <c r="F31" i="11"/>
  <c r="H30" i="11"/>
  <c r="F30" i="11"/>
  <c r="H29" i="11"/>
  <c r="F29" i="11"/>
  <c r="H28" i="11"/>
  <c r="F28" i="11"/>
  <c r="H27" i="11"/>
  <c r="F27" i="11"/>
  <c r="H26" i="11"/>
  <c r="F26" i="11"/>
  <c r="H25" i="11"/>
  <c r="F25" i="11"/>
  <c r="H24" i="11"/>
  <c r="F24" i="11"/>
  <c r="H23" i="11"/>
  <c r="F23" i="11"/>
  <c r="G22" i="11"/>
  <c r="G80" i="11" s="1"/>
  <c r="F22" i="11"/>
  <c r="H21" i="11"/>
  <c r="F21" i="11"/>
  <c r="H20" i="11"/>
  <c r="F20" i="11"/>
  <c r="H19" i="11"/>
  <c r="F19" i="11"/>
  <c r="H18" i="11"/>
  <c r="F18" i="11"/>
  <c r="H17" i="11"/>
  <c r="F17" i="11"/>
  <c r="H16" i="11"/>
  <c r="F16" i="11"/>
  <c r="H15" i="11"/>
  <c r="F15" i="11"/>
  <c r="H14" i="11"/>
  <c r="F14" i="11"/>
  <c r="H13" i="11"/>
  <c r="F13" i="11"/>
  <c r="H12" i="11"/>
  <c r="F12" i="11"/>
  <c r="H11" i="11"/>
  <c r="F11" i="11"/>
  <c r="H10" i="11"/>
  <c r="F10" i="11"/>
  <c r="H9" i="11"/>
  <c r="F9" i="11"/>
  <c r="H8" i="11"/>
  <c r="F8" i="11"/>
  <c r="H7" i="11"/>
  <c r="F7" i="11"/>
  <c r="H6" i="11"/>
  <c r="F6" i="11"/>
  <c r="H5" i="11"/>
  <c r="F5" i="11"/>
  <c r="H4" i="11"/>
  <c r="F4" i="11"/>
  <c r="H3" i="11"/>
  <c r="F3" i="11"/>
  <c r="H2" i="11"/>
  <c r="H80" i="11" s="1"/>
  <c r="F2" i="11"/>
  <c r="F80" i="11" s="1"/>
  <c r="J80" i="10"/>
  <c r="I80" i="10"/>
  <c r="H79" i="10"/>
  <c r="F79" i="10"/>
  <c r="H78" i="10"/>
  <c r="F78" i="10"/>
  <c r="H77" i="10"/>
  <c r="F77" i="10"/>
  <c r="H76" i="10"/>
  <c r="F76" i="10"/>
  <c r="H75" i="10"/>
  <c r="F75" i="10"/>
  <c r="H74" i="10"/>
  <c r="F74" i="10"/>
  <c r="H73" i="10"/>
  <c r="F73" i="10"/>
  <c r="H72" i="10"/>
  <c r="F72" i="10"/>
  <c r="H71" i="10"/>
  <c r="F71" i="10"/>
  <c r="H70" i="10"/>
  <c r="F70" i="10"/>
  <c r="H69" i="10"/>
  <c r="F69" i="10"/>
  <c r="H68" i="10"/>
  <c r="F68" i="10"/>
  <c r="H67" i="10"/>
  <c r="F67" i="10"/>
  <c r="H66" i="10"/>
  <c r="F66" i="10"/>
  <c r="H65" i="10"/>
  <c r="F65" i="10"/>
  <c r="H64" i="10"/>
  <c r="F64" i="10"/>
  <c r="H63" i="10"/>
  <c r="F63" i="10"/>
  <c r="H62" i="10"/>
  <c r="F62" i="10"/>
  <c r="H61" i="10"/>
  <c r="F61" i="10"/>
  <c r="H60" i="10"/>
  <c r="F60" i="10"/>
  <c r="H59" i="10"/>
  <c r="F59" i="10"/>
  <c r="H58" i="10"/>
  <c r="F58" i="10"/>
  <c r="H57" i="10"/>
  <c r="F57" i="10"/>
  <c r="H56" i="10"/>
  <c r="F56" i="10"/>
  <c r="H55" i="10"/>
  <c r="F55" i="10"/>
  <c r="H54" i="10"/>
  <c r="F54" i="10"/>
  <c r="H53" i="10"/>
  <c r="F53" i="10"/>
  <c r="H52" i="10"/>
  <c r="F52" i="10"/>
  <c r="H51" i="10"/>
  <c r="F51" i="10"/>
  <c r="H50" i="10"/>
  <c r="F50" i="10"/>
  <c r="H49" i="10"/>
  <c r="F49" i="10"/>
  <c r="H48" i="10"/>
  <c r="F48" i="10"/>
  <c r="H47" i="10"/>
  <c r="F47" i="10"/>
  <c r="H46" i="10"/>
  <c r="F46" i="10"/>
  <c r="H45" i="10"/>
  <c r="F45" i="10"/>
  <c r="H44" i="10"/>
  <c r="F44" i="10"/>
  <c r="H43" i="10"/>
  <c r="F43" i="10"/>
  <c r="H42" i="10"/>
  <c r="F42" i="10"/>
  <c r="H41" i="10"/>
  <c r="F41" i="10"/>
  <c r="G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H33" i="10"/>
  <c r="F33" i="10"/>
  <c r="H32" i="10"/>
  <c r="F32" i="10"/>
  <c r="H31" i="10"/>
  <c r="F31" i="10"/>
  <c r="H30" i="10"/>
  <c r="F30" i="10"/>
  <c r="H29" i="10"/>
  <c r="F29" i="10"/>
  <c r="H28" i="10"/>
  <c r="F28" i="10"/>
  <c r="H27" i="10"/>
  <c r="F27" i="10"/>
  <c r="H26" i="10"/>
  <c r="F26" i="10"/>
  <c r="H25" i="10"/>
  <c r="F25" i="10"/>
  <c r="H24" i="10"/>
  <c r="F24" i="10"/>
  <c r="H23" i="10"/>
  <c r="F23" i="10"/>
  <c r="G22" i="10"/>
  <c r="G80" i="10" s="1"/>
  <c r="F22" i="10"/>
  <c r="H21" i="10"/>
  <c r="F21" i="10"/>
  <c r="H20" i="10"/>
  <c r="F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H4" i="10"/>
  <c r="F4" i="10"/>
  <c r="H3" i="10"/>
  <c r="F3" i="10"/>
  <c r="H2" i="10"/>
  <c r="H80" i="10" s="1"/>
  <c r="F2" i="10"/>
  <c r="F80" i="10" s="1"/>
  <c r="J80" i="9"/>
  <c r="I80" i="9"/>
  <c r="H79" i="9"/>
  <c r="F79" i="9"/>
  <c r="H78" i="9"/>
  <c r="F78" i="9"/>
  <c r="H77" i="9"/>
  <c r="F77" i="9"/>
  <c r="H76" i="9"/>
  <c r="F76" i="9"/>
  <c r="H75" i="9"/>
  <c r="F75" i="9"/>
  <c r="H74" i="9"/>
  <c r="F74" i="9"/>
  <c r="H73" i="9"/>
  <c r="F73" i="9"/>
  <c r="H72" i="9"/>
  <c r="F72" i="9"/>
  <c r="H71" i="9"/>
  <c r="F71" i="9"/>
  <c r="H70" i="9"/>
  <c r="F70" i="9"/>
  <c r="H69" i="9"/>
  <c r="F69" i="9"/>
  <c r="H68" i="9"/>
  <c r="F68" i="9"/>
  <c r="H67" i="9"/>
  <c r="F67" i="9"/>
  <c r="H66" i="9"/>
  <c r="F66" i="9"/>
  <c r="H65" i="9"/>
  <c r="F65" i="9"/>
  <c r="H64" i="9"/>
  <c r="F64" i="9"/>
  <c r="H63" i="9"/>
  <c r="F63" i="9"/>
  <c r="H62" i="9"/>
  <c r="F62" i="9"/>
  <c r="H61" i="9"/>
  <c r="F61" i="9"/>
  <c r="H60" i="9"/>
  <c r="F60" i="9"/>
  <c r="H59" i="9"/>
  <c r="F59" i="9"/>
  <c r="H58" i="9"/>
  <c r="F58" i="9"/>
  <c r="H57" i="9"/>
  <c r="F57" i="9"/>
  <c r="H56" i="9"/>
  <c r="F56" i="9"/>
  <c r="H55" i="9"/>
  <c r="F55" i="9"/>
  <c r="H54" i="9"/>
  <c r="F54" i="9"/>
  <c r="H53" i="9"/>
  <c r="F53" i="9"/>
  <c r="H52" i="9"/>
  <c r="F52" i="9"/>
  <c r="H51" i="9"/>
  <c r="F51" i="9"/>
  <c r="H50" i="9"/>
  <c r="F50" i="9"/>
  <c r="H49" i="9"/>
  <c r="F49" i="9"/>
  <c r="H48" i="9"/>
  <c r="F48" i="9"/>
  <c r="H47" i="9"/>
  <c r="F47" i="9"/>
  <c r="H46" i="9"/>
  <c r="F46" i="9"/>
  <c r="H45" i="9"/>
  <c r="F45" i="9"/>
  <c r="H44" i="9"/>
  <c r="F44" i="9"/>
  <c r="H43" i="9"/>
  <c r="F43" i="9"/>
  <c r="H42" i="9"/>
  <c r="F42" i="9"/>
  <c r="H41" i="9"/>
  <c r="F41" i="9"/>
  <c r="G40" i="9"/>
  <c r="F40" i="9"/>
  <c r="H39" i="9"/>
  <c r="F39" i="9"/>
  <c r="H38" i="9"/>
  <c r="F38" i="9"/>
  <c r="H37" i="9"/>
  <c r="F37" i="9"/>
  <c r="H36" i="9"/>
  <c r="F36" i="9"/>
  <c r="H35" i="9"/>
  <c r="F35" i="9"/>
  <c r="H34" i="9"/>
  <c r="F34" i="9"/>
  <c r="H33" i="9"/>
  <c r="F33" i="9"/>
  <c r="H32" i="9"/>
  <c r="F32" i="9"/>
  <c r="H31" i="9"/>
  <c r="F31" i="9"/>
  <c r="H30" i="9"/>
  <c r="F30" i="9"/>
  <c r="H29" i="9"/>
  <c r="F29" i="9"/>
  <c r="H28" i="9"/>
  <c r="F28" i="9"/>
  <c r="H27" i="9"/>
  <c r="F27" i="9"/>
  <c r="H26" i="9"/>
  <c r="F26" i="9"/>
  <c r="H25" i="9"/>
  <c r="F25" i="9"/>
  <c r="H24" i="9"/>
  <c r="F24" i="9"/>
  <c r="H23" i="9"/>
  <c r="F23" i="9"/>
  <c r="G22" i="9"/>
  <c r="G80" i="9" s="1"/>
  <c r="F22" i="9"/>
  <c r="H21" i="9"/>
  <c r="F21" i="9"/>
  <c r="H20" i="9"/>
  <c r="F20" i="9"/>
  <c r="H19" i="9"/>
  <c r="F19" i="9"/>
  <c r="H18" i="9"/>
  <c r="F18" i="9"/>
  <c r="H17" i="9"/>
  <c r="F17" i="9"/>
  <c r="H16" i="9"/>
  <c r="F16" i="9"/>
  <c r="H15" i="9"/>
  <c r="F15" i="9"/>
  <c r="H14" i="9"/>
  <c r="F14" i="9"/>
  <c r="H13" i="9"/>
  <c r="F13" i="9"/>
  <c r="H12" i="9"/>
  <c r="F12" i="9"/>
  <c r="H11" i="9"/>
  <c r="F11" i="9"/>
  <c r="H10" i="9"/>
  <c r="F10" i="9"/>
  <c r="H9" i="9"/>
  <c r="F9" i="9"/>
  <c r="H8" i="9"/>
  <c r="F8" i="9"/>
  <c r="H7" i="9"/>
  <c r="F7" i="9"/>
  <c r="H6" i="9"/>
  <c r="F6" i="9"/>
  <c r="H5" i="9"/>
  <c r="F5" i="9"/>
  <c r="H4" i="9"/>
  <c r="F4" i="9"/>
  <c r="H3" i="9"/>
  <c r="F3" i="9"/>
  <c r="H2" i="9"/>
  <c r="H80" i="9" s="1"/>
  <c r="F2" i="9"/>
  <c r="F80" i="9" s="1"/>
  <c r="J80" i="8"/>
  <c r="I80" i="8"/>
  <c r="H79" i="8"/>
  <c r="F79" i="8"/>
  <c r="H78" i="8"/>
  <c r="F78" i="8"/>
  <c r="H77" i="8"/>
  <c r="F77" i="8"/>
  <c r="H76" i="8"/>
  <c r="F76" i="8"/>
  <c r="H75" i="8"/>
  <c r="F75" i="8"/>
  <c r="H74" i="8"/>
  <c r="F74" i="8"/>
  <c r="H73" i="8"/>
  <c r="F73" i="8"/>
  <c r="H72" i="8"/>
  <c r="F72" i="8"/>
  <c r="H71" i="8"/>
  <c r="F71" i="8"/>
  <c r="H70" i="8"/>
  <c r="F70" i="8"/>
  <c r="H69" i="8"/>
  <c r="F69" i="8"/>
  <c r="H68" i="8"/>
  <c r="F68" i="8"/>
  <c r="H67" i="8"/>
  <c r="F67" i="8"/>
  <c r="H66" i="8"/>
  <c r="F66" i="8"/>
  <c r="H65" i="8"/>
  <c r="F65" i="8"/>
  <c r="H64" i="8"/>
  <c r="F64" i="8"/>
  <c r="H63" i="8"/>
  <c r="F63" i="8"/>
  <c r="H62" i="8"/>
  <c r="F62" i="8"/>
  <c r="H61" i="8"/>
  <c r="F61" i="8"/>
  <c r="H60" i="8"/>
  <c r="F60" i="8"/>
  <c r="H59" i="8"/>
  <c r="F59" i="8"/>
  <c r="H58" i="8"/>
  <c r="F58" i="8"/>
  <c r="H57" i="8"/>
  <c r="F57" i="8"/>
  <c r="H56" i="8"/>
  <c r="F56" i="8"/>
  <c r="H55" i="8"/>
  <c r="F55" i="8"/>
  <c r="H54" i="8"/>
  <c r="F54" i="8"/>
  <c r="H53" i="8"/>
  <c r="F53" i="8"/>
  <c r="H52" i="8"/>
  <c r="F52" i="8"/>
  <c r="H51" i="8"/>
  <c r="F51" i="8"/>
  <c r="H50" i="8"/>
  <c r="F50" i="8"/>
  <c r="H49" i="8"/>
  <c r="F49" i="8"/>
  <c r="H48" i="8"/>
  <c r="F48" i="8"/>
  <c r="H47" i="8"/>
  <c r="F47" i="8"/>
  <c r="H46" i="8"/>
  <c r="F46" i="8"/>
  <c r="H45" i="8"/>
  <c r="F45" i="8"/>
  <c r="H44" i="8"/>
  <c r="F44" i="8"/>
  <c r="H43" i="8"/>
  <c r="F43" i="8"/>
  <c r="H42" i="8"/>
  <c r="F42" i="8"/>
  <c r="H41" i="8"/>
  <c r="F41" i="8"/>
  <c r="G40" i="8"/>
  <c r="F40" i="8"/>
  <c r="H39" i="8"/>
  <c r="F39" i="8"/>
  <c r="H38" i="8"/>
  <c r="F38" i="8"/>
  <c r="H37" i="8"/>
  <c r="F37" i="8"/>
  <c r="H36" i="8"/>
  <c r="F36" i="8"/>
  <c r="H35" i="8"/>
  <c r="F35" i="8"/>
  <c r="H34" i="8"/>
  <c r="F34" i="8"/>
  <c r="H33" i="8"/>
  <c r="F33" i="8"/>
  <c r="H32" i="8"/>
  <c r="F32" i="8"/>
  <c r="H31" i="8"/>
  <c r="F31" i="8"/>
  <c r="H30" i="8"/>
  <c r="F30" i="8"/>
  <c r="H29" i="8"/>
  <c r="F29" i="8"/>
  <c r="H28" i="8"/>
  <c r="F28" i="8"/>
  <c r="H27" i="8"/>
  <c r="F27" i="8"/>
  <c r="H26" i="8"/>
  <c r="F26" i="8"/>
  <c r="H25" i="8"/>
  <c r="F25" i="8"/>
  <c r="H24" i="8"/>
  <c r="F24" i="8"/>
  <c r="H23" i="8"/>
  <c r="F23" i="8"/>
  <c r="G22" i="8"/>
  <c r="G80" i="8" s="1"/>
  <c r="F22" i="8"/>
  <c r="H21" i="8"/>
  <c r="F21" i="8"/>
  <c r="H20" i="8"/>
  <c r="F20" i="8"/>
  <c r="H19" i="8"/>
  <c r="F19" i="8"/>
  <c r="H18" i="8"/>
  <c r="F18" i="8"/>
  <c r="H17" i="8"/>
  <c r="F17" i="8"/>
  <c r="H16" i="8"/>
  <c r="F16" i="8"/>
  <c r="H15" i="8"/>
  <c r="F15" i="8"/>
  <c r="H14" i="8"/>
  <c r="F14" i="8"/>
  <c r="H13" i="8"/>
  <c r="F13" i="8"/>
  <c r="H12" i="8"/>
  <c r="F12" i="8"/>
  <c r="H11" i="8"/>
  <c r="F11" i="8"/>
  <c r="H10" i="8"/>
  <c r="F10" i="8"/>
  <c r="H9" i="8"/>
  <c r="F9" i="8"/>
  <c r="H8" i="8"/>
  <c r="F8" i="8"/>
  <c r="H7" i="8"/>
  <c r="F7" i="8"/>
  <c r="H6" i="8"/>
  <c r="F6" i="8"/>
  <c r="H5" i="8"/>
  <c r="F5" i="8"/>
  <c r="H4" i="8"/>
  <c r="F4" i="8"/>
  <c r="H3" i="8"/>
  <c r="F3" i="8"/>
  <c r="H2" i="8"/>
  <c r="H80" i="8" s="1"/>
  <c r="F2" i="8"/>
  <c r="F80" i="8" s="1"/>
  <c r="J80" i="7"/>
  <c r="I80" i="7"/>
  <c r="H79" i="7"/>
  <c r="F79" i="7"/>
  <c r="H78" i="7"/>
  <c r="F78" i="7"/>
  <c r="H77" i="7"/>
  <c r="F77" i="7"/>
  <c r="H76" i="7"/>
  <c r="F76" i="7"/>
  <c r="H75" i="7"/>
  <c r="F75" i="7"/>
  <c r="H74" i="7"/>
  <c r="F74" i="7"/>
  <c r="H73" i="7"/>
  <c r="F73" i="7"/>
  <c r="H72" i="7"/>
  <c r="F72" i="7"/>
  <c r="H71" i="7"/>
  <c r="F71" i="7"/>
  <c r="H70" i="7"/>
  <c r="F70" i="7"/>
  <c r="H69" i="7"/>
  <c r="F69" i="7"/>
  <c r="H68" i="7"/>
  <c r="F68" i="7"/>
  <c r="H67" i="7"/>
  <c r="F67" i="7"/>
  <c r="H66" i="7"/>
  <c r="F66" i="7"/>
  <c r="H65" i="7"/>
  <c r="F65" i="7"/>
  <c r="H64" i="7"/>
  <c r="F64" i="7"/>
  <c r="H63" i="7"/>
  <c r="F63" i="7"/>
  <c r="H62" i="7"/>
  <c r="F62" i="7"/>
  <c r="H61" i="7"/>
  <c r="F61" i="7"/>
  <c r="H60" i="7"/>
  <c r="F60" i="7"/>
  <c r="H59" i="7"/>
  <c r="F59" i="7"/>
  <c r="H58" i="7"/>
  <c r="F58" i="7"/>
  <c r="H57" i="7"/>
  <c r="F57" i="7"/>
  <c r="H56" i="7"/>
  <c r="F56" i="7"/>
  <c r="H55" i="7"/>
  <c r="F55" i="7"/>
  <c r="H54" i="7"/>
  <c r="F54" i="7"/>
  <c r="H53" i="7"/>
  <c r="F53" i="7"/>
  <c r="H52" i="7"/>
  <c r="F52" i="7"/>
  <c r="H51" i="7"/>
  <c r="F51" i="7"/>
  <c r="H50" i="7"/>
  <c r="F50" i="7"/>
  <c r="H49" i="7"/>
  <c r="F49" i="7"/>
  <c r="H48" i="7"/>
  <c r="F48" i="7"/>
  <c r="H47" i="7"/>
  <c r="F47" i="7"/>
  <c r="H46" i="7"/>
  <c r="F46" i="7"/>
  <c r="H45" i="7"/>
  <c r="F45" i="7"/>
  <c r="H44" i="7"/>
  <c r="F44" i="7"/>
  <c r="H43" i="7"/>
  <c r="F43" i="7"/>
  <c r="H42" i="7"/>
  <c r="F42" i="7"/>
  <c r="H41" i="7"/>
  <c r="F41" i="7"/>
  <c r="G40" i="7"/>
  <c r="F40" i="7"/>
  <c r="H39" i="7"/>
  <c r="F39" i="7"/>
  <c r="H38" i="7"/>
  <c r="F38" i="7"/>
  <c r="H37" i="7"/>
  <c r="F37" i="7"/>
  <c r="H36" i="7"/>
  <c r="F36" i="7"/>
  <c r="H35" i="7"/>
  <c r="F35" i="7"/>
  <c r="H34" i="7"/>
  <c r="F34" i="7"/>
  <c r="H33" i="7"/>
  <c r="F33" i="7"/>
  <c r="H32" i="7"/>
  <c r="F32" i="7"/>
  <c r="H31" i="7"/>
  <c r="F31" i="7"/>
  <c r="H30" i="7"/>
  <c r="F30" i="7"/>
  <c r="H29" i="7"/>
  <c r="F29" i="7"/>
  <c r="H28" i="7"/>
  <c r="F28" i="7"/>
  <c r="H27" i="7"/>
  <c r="F27" i="7"/>
  <c r="H26" i="7"/>
  <c r="F26" i="7"/>
  <c r="H25" i="7"/>
  <c r="F25" i="7"/>
  <c r="H24" i="7"/>
  <c r="F24" i="7"/>
  <c r="H23" i="7"/>
  <c r="F23" i="7"/>
  <c r="G22" i="7"/>
  <c r="G80" i="7" s="1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F13" i="7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H2" i="7"/>
  <c r="F2" i="7"/>
  <c r="J80" i="6"/>
  <c r="I80" i="6"/>
  <c r="H79" i="6"/>
  <c r="F79" i="6"/>
  <c r="H78" i="6"/>
  <c r="F78" i="6"/>
  <c r="H77" i="6"/>
  <c r="F77" i="6"/>
  <c r="H76" i="6"/>
  <c r="F76" i="6"/>
  <c r="H75" i="6"/>
  <c r="F75" i="6"/>
  <c r="H74" i="6"/>
  <c r="F74" i="6"/>
  <c r="H73" i="6"/>
  <c r="F73" i="6"/>
  <c r="H72" i="6"/>
  <c r="F72" i="6"/>
  <c r="H71" i="6"/>
  <c r="F71" i="6"/>
  <c r="H70" i="6"/>
  <c r="F70" i="6"/>
  <c r="H69" i="6"/>
  <c r="F69" i="6"/>
  <c r="H68" i="6"/>
  <c r="F68" i="6"/>
  <c r="H67" i="6"/>
  <c r="F67" i="6"/>
  <c r="H66" i="6"/>
  <c r="F66" i="6"/>
  <c r="H65" i="6"/>
  <c r="F65" i="6"/>
  <c r="H64" i="6"/>
  <c r="F64" i="6"/>
  <c r="H63" i="6"/>
  <c r="F63" i="6"/>
  <c r="H62" i="6"/>
  <c r="F62" i="6"/>
  <c r="H61" i="6"/>
  <c r="F61" i="6"/>
  <c r="H60" i="6"/>
  <c r="F60" i="6"/>
  <c r="H59" i="6"/>
  <c r="F59" i="6"/>
  <c r="H58" i="6"/>
  <c r="F58" i="6"/>
  <c r="H57" i="6"/>
  <c r="F57" i="6"/>
  <c r="H56" i="6"/>
  <c r="F56" i="6"/>
  <c r="H55" i="6"/>
  <c r="F55" i="6"/>
  <c r="H54" i="6"/>
  <c r="F54" i="6"/>
  <c r="H53" i="6"/>
  <c r="F53" i="6"/>
  <c r="H52" i="6"/>
  <c r="F52" i="6"/>
  <c r="H51" i="6"/>
  <c r="F51" i="6"/>
  <c r="H50" i="6"/>
  <c r="F50" i="6"/>
  <c r="H49" i="6"/>
  <c r="F49" i="6"/>
  <c r="H48" i="6"/>
  <c r="F48" i="6"/>
  <c r="H47" i="6"/>
  <c r="F47" i="6"/>
  <c r="H46" i="6"/>
  <c r="F46" i="6"/>
  <c r="H45" i="6"/>
  <c r="F45" i="6"/>
  <c r="H44" i="6"/>
  <c r="F44" i="6"/>
  <c r="H43" i="6"/>
  <c r="F43" i="6"/>
  <c r="H42" i="6"/>
  <c r="F42" i="6"/>
  <c r="H41" i="6"/>
  <c r="F41" i="6"/>
  <c r="G40" i="6"/>
  <c r="F40" i="6"/>
  <c r="H39" i="6"/>
  <c r="F39" i="6"/>
  <c r="H38" i="6"/>
  <c r="F38" i="6"/>
  <c r="H37" i="6"/>
  <c r="F37" i="6"/>
  <c r="H36" i="6"/>
  <c r="F36" i="6"/>
  <c r="H35" i="6"/>
  <c r="F35" i="6"/>
  <c r="H34" i="6"/>
  <c r="F34" i="6"/>
  <c r="H33" i="6"/>
  <c r="F33" i="6"/>
  <c r="H32" i="6"/>
  <c r="F32" i="6"/>
  <c r="H31" i="6"/>
  <c r="F31" i="6"/>
  <c r="H30" i="6"/>
  <c r="F30" i="6"/>
  <c r="H29" i="6"/>
  <c r="F29" i="6"/>
  <c r="H28" i="6"/>
  <c r="F28" i="6"/>
  <c r="H27" i="6"/>
  <c r="F27" i="6"/>
  <c r="H26" i="6"/>
  <c r="F26" i="6"/>
  <c r="H25" i="6"/>
  <c r="F25" i="6"/>
  <c r="H24" i="6"/>
  <c r="F24" i="6"/>
  <c r="H23" i="6"/>
  <c r="F23" i="6"/>
  <c r="G22" i="6"/>
  <c r="G80" i="6" s="1"/>
  <c r="F22" i="6"/>
  <c r="H21" i="6"/>
  <c r="F21" i="6"/>
  <c r="H20" i="6"/>
  <c r="F20" i="6"/>
  <c r="H19" i="6"/>
  <c r="F19" i="6"/>
  <c r="H18" i="6"/>
  <c r="F18" i="6"/>
  <c r="H17" i="6"/>
  <c r="F17" i="6"/>
  <c r="H16" i="6"/>
  <c r="F16" i="6"/>
  <c r="H15" i="6"/>
  <c r="F15" i="6"/>
  <c r="H14" i="6"/>
  <c r="F14" i="6"/>
  <c r="H13" i="6"/>
  <c r="F13" i="6"/>
  <c r="H12" i="6"/>
  <c r="F12" i="6"/>
  <c r="H11" i="6"/>
  <c r="F11" i="6"/>
  <c r="H10" i="6"/>
  <c r="F10" i="6"/>
  <c r="H9" i="6"/>
  <c r="F9" i="6"/>
  <c r="H8" i="6"/>
  <c r="F8" i="6"/>
  <c r="H7" i="6"/>
  <c r="F7" i="6"/>
  <c r="H6" i="6"/>
  <c r="F6" i="6"/>
  <c r="H5" i="6"/>
  <c r="F5" i="6"/>
  <c r="H4" i="6"/>
  <c r="F4" i="6"/>
  <c r="H3" i="6"/>
  <c r="F3" i="6"/>
  <c r="H2" i="6"/>
  <c r="H80" i="6" s="1"/>
  <c r="F2" i="6"/>
  <c r="F80" i="6" s="1"/>
  <c r="J80" i="5"/>
  <c r="I80" i="5"/>
  <c r="H79" i="5"/>
  <c r="F79" i="5"/>
  <c r="H78" i="5"/>
  <c r="F78" i="5"/>
  <c r="H77" i="5"/>
  <c r="F77" i="5"/>
  <c r="H76" i="5"/>
  <c r="F76" i="5"/>
  <c r="H75" i="5"/>
  <c r="F75" i="5"/>
  <c r="H74" i="5"/>
  <c r="F74" i="5"/>
  <c r="H73" i="5"/>
  <c r="F73" i="5"/>
  <c r="H72" i="5"/>
  <c r="F72" i="5"/>
  <c r="H71" i="5"/>
  <c r="F71" i="5"/>
  <c r="H70" i="5"/>
  <c r="F70" i="5"/>
  <c r="H69" i="5"/>
  <c r="F69" i="5"/>
  <c r="H68" i="5"/>
  <c r="F68" i="5"/>
  <c r="H67" i="5"/>
  <c r="F67" i="5"/>
  <c r="H66" i="5"/>
  <c r="F66" i="5"/>
  <c r="H65" i="5"/>
  <c r="F65" i="5"/>
  <c r="H64" i="5"/>
  <c r="F64" i="5"/>
  <c r="H63" i="5"/>
  <c r="F63" i="5"/>
  <c r="H62" i="5"/>
  <c r="F62" i="5"/>
  <c r="H61" i="5"/>
  <c r="F61" i="5"/>
  <c r="H60" i="5"/>
  <c r="F60" i="5"/>
  <c r="H59" i="5"/>
  <c r="F59" i="5"/>
  <c r="H58" i="5"/>
  <c r="F58" i="5"/>
  <c r="H57" i="5"/>
  <c r="F57" i="5"/>
  <c r="H56" i="5"/>
  <c r="F56" i="5"/>
  <c r="H55" i="5"/>
  <c r="F55" i="5"/>
  <c r="H54" i="5"/>
  <c r="F54" i="5"/>
  <c r="H53" i="5"/>
  <c r="F53" i="5"/>
  <c r="H52" i="5"/>
  <c r="F52" i="5"/>
  <c r="H51" i="5"/>
  <c r="F51" i="5"/>
  <c r="H50" i="5"/>
  <c r="F50" i="5"/>
  <c r="H49" i="5"/>
  <c r="F49" i="5"/>
  <c r="H48" i="5"/>
  <c r="F48" i="5"/>
  <c r="H47" i="5"/>
  <c r="F47" i="5"/>
  <c r="H46" i="5"/>
  <c r="F46" i="5"/>
  <c r="H45" i="5"/>
  <c r="F45" i="5"/>
  <c r="H44" i="5"/>
  <c r="F44" i="5"/>
  <c r="H43" i="5"/>
  <c r="F43" i="5"/>
  <c r="H42" i="5"/>
  <c r="F42" i="5"/>
  <c r="H41" i="5"/>
  <c r="F41" i="5"/>
  <c r="G40" i="5"/>
  <c r="F40" i="5"/>
  <c r="H39" i="5"/>
  <c r="F39" i="5"/>
  <c r="H38" i="5"/>
  <c r="F38" i="5"/>
  <c r="H37" i="5"/>
  <c r="F37" i="5"/>
  <c r="H36" i="5"/>
  <c r="F36" i="5"/>
  <c r="H35" i="5"/>
  <c r="F35" i="5"/>
  <c r="H34" i="5"/>
  <c r="F34" i="5"/>
  <c r="H33" i="5"/>
  <c r="F33" i="5"/>
  <c r="H32" i="5"/>
  <c r="F32" i="5"/>
  <c r="H31" i="5"/>
  <c r="F31" i="5"/>
  <c r="H30" i="5"/>
  <c r="F30" i="5"/>
  <c r="H29" i="5"/>
  <c r="F29" i="5"/>
  <c r="H28" i="5"/>
  <c r="F28" i="5"/>
  <c r="H27" i="5"/>
  <c r="F27" i="5"/>
  <c r="H26" i="5"/>
  <c r="F26" i="5"/>
  <c r="H25" i="5"/>
  <c r="F25" i="5"/>
  <c r="H24" i="5"/>
  <c r="F24" i="5"/>
  <c r="H23" i="5"/>
  <c r="F23" i="5"/>
  <c r="G22" i="5"/>
  <c r="G80" i="5" s="1"/>
  <c r="F22" i="5"/>
  <c r="H21" i="5"/>
  <c r="F21" i="5"/>
  <c r="H20" i="5"/>
  <c r="F20" i="5"/>
  <c r="H19" i="5"/>
  <c r="F19" i="5"/>
  <c r="H18" i="5"/>
  <c r="F18" i="5"/>
  <c r="H17" i="5"/>
  <c r="F17" i="5"/>
  <c r="H16" i="5"/>
  <c r="F16" i="5"/>
  <c r="H15" i="5"/>
  <c r="F15" i="5"/>
  <c r="H14" i="5"/>
  <c r="F14" i="5"/>
  <c r="H13" i="5"/>
  <c r="F13" i="5"/>
  <c r="H12" i="5"/>
  <c r="F12" i="5"/>
  <c r="H11" i="5"/>
  <c r="F11" i="5"/>
  <c r="H10" i="5"/>
  <c r="F10" i="5"/>
  <c r="H9" i="5"/>
  <c r="F9" i="5"/>
  <c r="H8" i="5"/>
  <c r="F8" i="5"/>
  <c r="H7" i="5"/>
  <c r="F7" i="5"/>
  <c r="H6" i="5"/>
  <c r="F6" i="5"/>
  <c r="H5" i="5"/>
  <c r="F5" i="5"/>
  <c r="H4" i="5"/>
  <c r="F4" i="5"/>
  <c r="H3" i="5"/>
  <c r="F3" i="5"/>
  <c r="H2" i="5"/>
  <c r="H80" i="5" s="1"/>
  <c r="F2" i="5"/>
  <c r="F80" i="5" s="1"/>
  <c r="J80" i="4"/>
  <c r="I80" i="4"/>
  <c r="H79" i="4"/>
  <c r="F79" i="4"/>
  <c r="H78" i="4"/>
  <c r="F78" i="4"/>
  <c r="H77" i="4"/>
  <c r="F77" i="4"/>
  <c r="H76" i="4"/>
  <c r="F76" i="4"/>
  <c r="H75" i="4"/>
  <c r="F75" i="4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H43" i="4"/>
  <c r="F43" i="4"/>
  <c r="H42" i="4"/>
  <c r="F42" i="4"/>
  <c r="H41" i="4"/>
  <c r="F41" i="4"/>
  <c r="G40" i="4"/>
  <c r="F40" i="4"/>
  <c r="H39" i="4"/>
  <c r="F39" i="4"/>
  <c r="H38" i="4"/>
  <c r="F38" i="4"/>
  <c r="H37" i="4"/>
  <c r="F37" i="4"/>
  <c r="H36" i="4"/>
  <c r="F36" i="4"/>
  <c r="H35" i="4"/>
  <c r="F35" i="4"/>
  <c r="H34" i="4"/>
  <c r="F34" i="4"/>
  <c r="H33" i="4"/>
  <c r="F33" i="4"/>
  <c r="H32" i="4"/>
  <c r="F32" i="4"/>
  <c r="H31" i="4"/>
  <c r="F31" i="4"/>
  <c r="H30" i="4"/>
  <c r="F30" i="4"/>
  <c r="H29" i="4"/>
  <c r="F29" i="4"/>
  <c r="H28" i="4"/>
  <c r="F28" i="4"/>
  <c r="H27" i="4"/>
  <c r="F27" i="4"/>
  <c r="H26" i="4"/>
  <c r="F26" i="4"/>
  <c r="H25" i="4"/>
  <c r="F25" i="4"/>
  <c r="H24" i="4"/>
  <c r="F24" i="4"/>
  <c r="H23" i="4"/>
  <c r="F23" i="4"/>
  <c r="G22" i="4"/>
  <c r="F22" i="4"/>
  <c r="H21" i="4"/>
  <c r="F21" i="4"/>
  <c r="H20" i="4"/>
  <c r="F20" i="4"/>
  <c r="H19" i="4"/>
  <c r="F19" i="4"/>
  <c r="H18" i="4"/>
  <c r="F18" i="4"/>
  <c r="H17" i="4"/>
  <c r="F17" i="4"/>
  <c r="H16" i="4"/>
  <c r="F16" i="4"/>
  <c r="H15" i="4"/>
  <c r="F15" i="4"/>
  <c r="H14" i="4"/>
  <c r="F14" i="4"/>
  <c r="H13" i="4"/>
  <c r="F13" i="4"/>
  <c r="H12" i="4"/>
  <c r="F12" i="4"/>
  <c r="H11" i="4"/>
  <c r="F11" i="4"/>
  <c r="H10" i="4"/>
  <c r="F10" i="4"/>
  <c r="H9" i="4"/>
  <c r="F9" i="4"/>
  <c r="H8" i="4"/>
  <c r="F8" i="4"/>
  <c r="H7" i="4"/>
  <c r="F7" i="4"/>
  <c r="H6" i="4"/>
  <c r="F6" i="4"/>
  <c r="H5" i="4"/>
  <c r="F5" i="4"/>
  <c r="H4" i="4"/>
  <c r="F4" i="4"/>
  <c r="H3" i="4"/>
  <c r="F3" i="4"/>
  <c r="H2" i="4"/>
  <c r="F2" i="4"/>
  <c r="J80" i="3"/>
  <c r="I80" i="3"/>
  <c r="H79" i="3"/>
  <c r="F79" i="3"/>
  <c r="H78" i="3"/>
  <c r="F78" i="3"/>
  <c r="H77" i="3"/>
  <c r="F77" i="3"/>
  <c r="H76" i="3"/>
  <c r="F76" i="3"/>
  <c r="H75" i="3"/>
  <c r="F75" i="3"/>
  <c r="H74" i="3"/>
  <c r="F74" i="3"/>
  <c r="H73" i="3"/>
  <c r="F73" i="3"/>
  <c r="H72" i="3"/>
  <c r="F72" i="3"/>
  <c r="H71" i="3"/>
  <c r="F71" i="3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2" i="3"/>
  <c r="F62" i="3"/>
  <c r="H61" i="3"/>
  <c r="F61" i="3"/>
  <c r="H60" i="3"/>
  <c r="F60" i="3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G40" i="3"/>
  <c r="F40" i="3"/>
  <c r="H39" i="3"/>
  <c r="F39" i="3"/>
  <c r="H38" i="3"/>
  <c r="F38" i="3"/>
  <c r="H37" i="3"/>
  <c r="F37" i="3"/>
  <c r="H36" i="3"/>
  <c r="F36" i="3"/>
  <c r="H35" i="3"/>
  <c r="F35" i="3"/>
  <c r="H34" i="3"/>
  <c r="F34" i="3"/>
  <c r="H33" i="3"/>
  <c r="F33" i="3"/>
  <c r="H32" i="3"/>
  <c r="F32" i="3"/>
  <c r="H31" i="3"/>
  <c r="F31" i="3"/>
  <c r="H30" i="3"/>
  <c r="F30" i="3"/>
  <c r="H29" i="3"/>
  <c r="F29" i="3"/>
  <c r="H28" i="3"/>
  <c r="F28" i="3"/>
  <c r="H27" i="3"/>
  <c r="F27" i="3"/>
  <c r="H26" i="3"/>
  <c r="F26" i="3"/>
  <c r="H25" i="3"/>
  <c r="F25" i="3"/>
  <c r="H24" i="3"/>
  <c r="F24" i="3"/>
  <c r="H23" i="3"/>
  <c r="F23" i="3"/>
  <c r="G22" i="3"/>
  <c r="G80" i="3" s="1"/>
  <c r="F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H2" i="3"/>
  <c r="H80" i="3" s="1"/>
  <c r="F2" i="3"/>
  <c r="F80" i="3" s="1"/>
  <c r="J80" i="2"/>
  <c r="I80" i="2"/>
  <c r="H79" i="2"/>
  <c r="F79" i="2"/>
  <c r="H78" i="2"/>
  <c r="F78" i="2"/>
  <c r="H77" i="2"/>
  <c r="F77" i="2"/>
  <c r="H76" i="2"/>
  <c r="F76" i="2"/>
  <c r="H75" i="2"/>
  <c r="F75" i="2"/>
  <c r="H74" i="2"/>
  <c r="F74" i="2"/>
  <c r="H73" i="2"/>
  <c r="F73" i="2"/>
  <c r="H72" i="2"/>
  <c r="F72" i="2"/>
  <c r="H71" i="2"/>
  <c r="F71" i="2"/>
  <c r="H70" i="2"/>
  <c r="F70" i="2"/>
  <c r="H69" i="2"/>
  <c r="F69" i="2"/>
  <c r="H68" i="2"/>
  <c r="F68" i="2"/>
  <c r="H67" i="2"/>
  <c r="F67" i="2"/>
  <c r="H66" i="2"/>
  <c r="F66" i="2"/>
  <c r="H65" i="2"/>
  <c r="F65" i="2"/>
  <c r="H64" i="2"/>
  <c r="F64" i="2"/>
  <c r="H63" i="2"/>
  <c r="F63" i="2"/>
  <c r="H62" i="2"/>
  <c r="F62" i="2"/>
  <c r="H61" i="2"/>
  <c r="F61" i="2"/>
  <c r="H60" i="2"/>
  <c r="F60" i="2"/>
  <c r="H59" i="2"/>
  <c r="F59" i="2"/>
  <c r="H58" i="2"/>
  <c r="F58" i="2"/>
  <c r="H57" i="2"/>
  <c r="F57" i="2"/>
  <c r="H56" i="2"/>
  <c r="F56" i="2"/>
  <c r="H55" i="2"/>
  <c r="F55" i="2"/>
  <c r="H54" i="2"/>
  <c r="F54" i="2"/>
  <c r="H53" i="2"/>
  <c r="F53" i="2"/>
  <c r="H52" i="2"/>
  <c r="F52" i="2"/>
  <c r="H51" i="2"/>
  <c r="F51" i="2"/>
  <c r="H50" i="2"/>
  <c r="F50" i="2"/>
  <c r="H49" i="2"/>
  <c r="F49" i="2"/>
  <c r="H48" i="2"/>
  <c r="F48" i="2"/>
  <c r="H47" i="2"/>
  <c r="F47" i="2"/>
  <c r="H46" i="2"/>
  <c r="F46" i="2"/>
  <c r="H45" i="2"/>
  <c r="F45" i="2"/>
  <c r="H44" i="2"/>
  <c r="F44" i="2"/>
  <c r="H43" i="2"/>
  <c r="F43" i="2"/>
  <c r="H42" i="2"/>
  <c r="F42" i="2"/>
  <c r="H41" i="2"/>
  <c r="F41" i="2"/>
  <c r="G40" i="2"/>
  <c r="F40" i="2"/>
  <c r="H39" i="2"/>
  <c r="F39" i="2"/>
  <c r="H38" i="2"/>
  <c r="F38" i="2"/>
  <c r="H37" i="2"/>
  <c r="F37" i="2"/>
  <c r="H36" i="2"/>
  <c r="F36" i="2"/>
  <c r="H35" i="2"/>
  <c r="F35" i="2"/>
  <c r="H34" i="2"/>
  <c r="F34" i="2"/>
  <c r="H33" i="2"/>
  <c r="F33" i="2"/>
  <c r="H32" i="2"/>
  <c r="F32" i="2"/>
  <c r="H31" i="2"/>
  <c r="F31" i="2"/>
  <c r="H30" i="2"/>
  <c r="F30" i="2"/>
  <c r="H29" i="2"/>
  <c r="F29" i="2"/>
  <c r="H28" i="2"/>
  <c r="F28" i="2"/>
  <c r="H27" i="2"/>
  <c r="F27" i="2"/>
  <c r="H26" i="2"/>
  <c r="F26" i="2"/>
  <c r="H25" i="2"/>
  <c r="F25" i="2"/>
  <c r="H24" i="2"/>
  <c r="F24" i="2"/>
  <c r="H23" i="2"/>
  <c r="F23" i="2"/>
  <c r="G22" i="2"/>
  <c r="F22" i="2"/>
  <c r="H21" i="2"/>
  <c r="F21" i="2"/>
  <c r="H20" i="2"/>
  <c r="F20" i="2"/>
  <c r="H19" i="2"/>
  <c r="F19" i="2"/>
  <c r="H18" i="2"/>
  <c r="F18" i="2"/>
  <c r="H17" i="2"/>
  <c r="F17" i="2"/>
  <c r="H16" i="2"/>
  <c r="F16" i="2"/>
  <c r="H15" i="2"/>
  <c r="F15" i="2"/>
  <c r="H14" i="2"/>
  <c r="F14" i="2"/>
  <c r="H13" i="2"/>
  <c r="F13" i="2"/>
  <c r="H12" i="2"/>
  <c r="F12" i="2"/>
  <c r="H11" i="2"/>
  <c r="F11" i="2"/>
  <c r="H10" i="2"/>
  <c r="F10" i="2"/>
  <c r="H9" i="2"/>
  <c r="F9" i="2"/>
  <c r="H8" i="2"/>
  <c r="F8" i="2"/>
  <c r="H7" i="2"/>
  <c r="F7" i="2"/>
  <c r="H6" i="2"/>
  <c r="F6" i="2"/>
  <c r="H5" i="2"/>
  <c r="F5" i="2"/>
  <c r="H4" i="2"/>
  <c r="F4" i="2"/>
  <c r="H3" i="2"/>
  <c r="F3" i="2"/>
  <c r="H2" i="2"/>
  <c r="H80" i="2" s="1"/>
  <c r="F2" i="2"/>
  <c r="J80" i="1"/>
  <c r="I80" i="1"/>
  <c r="H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G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G22" i="1"/>
  <c r="G80" i="1" s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H8" i="1"/>
  <c r="F8" i="1"/>
  <c r="H7" i="1"/>
  <c r="F7" i="1"/>
  <c r="H6" i="1"/>
  <c r="F6" i="1"/>
  <c r="H5" i="1"/>
  <c r="F5" i="1"/>
  <c r="H4" i="1"/>
  <c r="F4" i="1"/>
  <c r="H3" i="1"/>
  <c r="F3" i="1"/>
  <c r="H2" i="1"/>
  <c r="F2" i="1"/>
  <c r="F80" i="1" s="1"/>
  <c r="G80" i="2" l="1"/>
  <c r="F80" i="2"/>
  <c r="H80" i="4"/>
  <c r="F80" i="4"/>
  <c r="G80" i="4"/>
  <c r="F80" i="7"/>
  <c r="H80" i="7"/>
</calcChain>
</file>

<file path=xl/sharedStrings.xml><?xml version="1.0" encoding="utf-8"?>
<sst xmlns="http://schemas.openxmlformats.org/spreadsheetml/2006/main" count="3876" uniqueCount="183">
  <si>
    <t>BELEDİYE/İL ÖZEL İDARE ADI</t>
  </si>
  <si>
    <t>İL BANK KODU</t>
  </si>
  <si>
    <t>KESİNTİ YÜZDESİ (%)</t>
  </si>
  <si>
    <t>İL</t>
  </si>
  <si>
    <t>DÖNEM</t>
  </si>
  <si>
    <t>ETKB PAYI
(TL)</t>
  </si>
  <si>
    <t>MALİYE BAKANLIĞI PAYI</t>
  </si>
  <si>
    <t>İLLER BANKASI PAYI
Belediyeler) 
(TL)</t>
  </si>
  <si>
    <t>TOPLAM TÜKETİM (Kwh)</t>
  </si>
  <si>
    <t>TOPLAM TUTAR (TL)</t>
  </si>
  <si>
    <t>ALTIEYLÜL BELEDİYESİ</t>
  </si>
  <si>
    <t>02-010054</t>
  </si>
  <si>
    <t>BALIKESİR</t>
  </si>
  <si>
    <t>2023/01</t>
  </si>
  <si>
    <t>BALYA BELEDİYESİ</t>
  </si>
  <si>
    <t>02-010006</t>
  </si>
  <si>
    <t>BİGADİÇ BELEDİYESİ</t>
  </si>
  <si>
    <t>02-010008</t>
  </si>
  <si>
    <t>DURSUNBEY BELEDİYESİ</t>
  </si>
  <si>
    <t>02-010011</t>
  </si>
  <si>
    <t>İVRİNDİ BELEDİYESİ</t>
  </si>
  <si>
    <t>02-010021</t>
  </si>
  <si>
    <t>KARESİ BELEDİYESİ</t>
  </si>
  <si>
    <t>02-010055</t>
  </si>
  <si>
    <t>KEPSUT BELEDİYESİ</t>
  </si>
  <si>
    <t>02-010023</t>
  </si>
  <si>
    <t>SAVAŞTEPE BELEDİYESİ</t>
  </si>
  <si>
    <t>02-010034</t>
  </si>
  <si>
    <t>SINDIRGI BELEDİYESİ</t>
  </si>
  <si>
    <t>02-010035</t>
  </si>
  <si>
    <t>SUSURLUK BELEDİYESİ</t>
  </si>
  <si>
    <t>02-010036</t>
  </si>
  <si>
    <t>AYVALIK BELEDİYESİ</t>
  </si>
  <si>
    <t>02-010005</t>
  </si>
  <si>
    <t>BURHANİYE BELEDİYESİ</t>
  </si>
  <si>
    <t>02-010009</t>
  </si>
  <si>
    <t>EDREMİT BELEDİYESİ</t>
  </si>
  <si>
    <t>02-010013</t>
  </si>
  <si>
    <t>GÖMEÇ BELEDİYESİ</t>
  </si>
  <si>
    <t>02-010017</t>
  </si>
  <si>
    <t>HAVRAN BELEDİYESİ</t>
  </si>
  <si>
    <t>02-010019</t>
  </si>
  <si>
    <t>BANDIRMA BELEDİYESİ</t>
  </si>
  <si>
    <t>02-010007</t>
  </si>
  <si>
    <t>ERDEK BELEDİYESİ</t>
  </si>
  <si>
    <t>02-010014</t>
  </si>
  <si>
    <t>GÖNEN BELEDİYESİ</t>
  </si>
  <si>
    <t>02-010018</t>
  </si>
  <si>
    <t>MANYAS BELEDİYESİ</t>
  </si>
  <si>
    <t>02-010028</t>
  </si>
  <si>
    <t>MARMARA BELEDİYESİ</t>
  </si>
  <si>
    <t>02-010027</t>
  </si>
  <si>
    <t>BALIKESİR BÜYÜKŞEHİR BELEDİYESİ</t>
  </si>
  <si>
    <t>01-010001</t>
  </si>
  <si>
    <t>GEMLİK BELEDİYESİ</t>
  </si>
  <si>
    <t>02-016008</t>
  </si>
  <si>
    <t>BURSA</t>
  </si>
  <si>
    <t>İZNİK BELEDİYESİ</t>
  </si>
  <si>
    <t>02-016014</t>
  </si>
  <si>
    <t>ORHANGAZİ BELEDİYESİ</t>
  </si>
  <si>
    <t>02-016024</t>
  </si>
  <si>
    <t>İNEGÖL BELEDİYESİ</t>
  </si>
  <si>
    <t>02-016013</t>
  </si>
  <si>
    <t>YENİŞEHİR BELEDİYESİ</t>
  </si>
  <si>
    <t>02-016033</t>
  </si>
  <si>
    <t>MUSTAFAKEMALPAŞA BELEDİYESİ</t>
  </si>
  <si>
    <t>02-016022</t>
  </si>
  <si>
    <t>KARACABEY BELEDİYESİ</t>
  </si>
  <si>
    <t>02-016015</t>
  </si>
  <si>
    <t>NİLÜFER BELEDİYESİ</t>
  </si>
  <si>
    <t>02-016038</t>
  </si>
  <si>
    <t>MUDANYA BELEDİYESİ</t>
  </si>
  <si>
    <t>02-016021</t>
  </si>
  <si>
    <t>BÜYÜKORHAN BELEDİYESİ</t>
  </si>
  <si>
    <t>02-016004</t>
  </si>
  <si>
    <t>KELES BELEDİYESİ</t>
  </si>
  <si>
    <t>02-016017</t>
  </si>
  <si>
    <t>ORHANELİ BELEDİYESİ</t>
  </si>
  <si>
    <t>02-016023</t>
  </si>
  <si>
    <t>HARMANCIK BELEDİYESİ</t>
  </si>
  <si>
    <t>02-016011</t>
  </si>
  <si>
    <t>OSMANGAZİ BELEDİYESİ</t>
  </si>
  <si>
    <t>02-016039</t>
  </si>
  <si>
    <t>GÜRSU BELEDİYESİ</t>
  </si>
  <si>
    <t>02-016010</t>
  </si>
  <si>
    <t>KESTEL BELEDİYESİ</t>
  </si>
  <si>
    <t>02-016018</t>
  </si>
  <si>
    <t>YILDIRIM BELEDİYESİ</t>
  </si>
  <si>
    <t>02-016040</t>
  </si>
  <si>
    <t>BURSA BÜYÜKŞEHİR BELEDİYESİ</t>
  </si>
  <si>
    <t>01-016001</t>
  </si>
  <si>
    <t>AYVACIK BELEDİYESİ</t>
  </si>
  <si>
    <t>03-017002</t>
  </si>
  <si>
    <t>ÇANAKKALE</t>
  </si>
  <si>
    <t>BAYRAMİÇ BELEDİYESİ</t>
  </si>
  <si>
    <t>03-017003</t>
  </si>
  <si>
    <t>BOZCAADA BELEDİYESİ</t>
  </si>
  <si>
    <t>03-017006</t>
  </si>
  <si>
    <t>ÇANAKKALE BELEDİYESİ</t>
  </si>
  <si>
    <t>03-017001</t>
  </si>
  <si>
    <t>ÇANAKKALE İL ÖZEL İDARESİ</t>
  </si>
  <si>
    <t>04-000017</t>
  </si>
  <si>
    <t>ÇARDAK BELEDİYESİ</t>
  </si>
  <si>
    <t>03-017008</t>
  </si>
  <si>
    <t>ECEABAT BELEDİYESİ</t>
  </si>
  <si>
    <t>03-017009</t>
  </si>
  <si>
    <t>EVREŞE BELEDİYESİ</t>
  </si>
  <si>
    <t>03-017016</t>
  </si>
  <si>
    <t>EZİNE BELEDİYESİ</t>
  </si>
  <si>
    <t>03-017010</t>
  </si>
  <si>
    <t>GELİBOLU BELEDİYESİ</t>
  </si>
  <si>
    <t>03-017011</t>
  </si>
  <si>
    <t>GEYİKLİ BELEDİYESİ</t>
  </si>
  <si>
    <t>03-017012</t>
  </si>
  <si>
    <t>GÖKÇEADA BELEDİYESİ</t>
  </si>
  <si>
    <t>03-017015</t>
  </si>
  <si>
    <t>KAVAKKÖY BELEDİYESİ</t>
  </si>
  <si>
    <t>03-017033</t>
  </si>
  <si>
    <t>KEPEZ BELEDİYESİ</t>
  </si>
  <si>
    <t>03-017028</t>
  </si>
  <si>
    <t>KÜÇÜKKUYU BELEDİYESİ</t>
  </si>
  <si>
    <t>03-017025</t>
  </si>
  <si>
    <t>LAPSEKİ BELEDİYESİ</t>
  </si>
  <si>
    <t>03-017020</t>
  </si>
  <si>
    <t>UMURBEY BELEDİYESİ</t>
  </si>
  <si>
    <t>03-017021</t>
  </si>
  <si>
    <t>BİGA BELEDİYESİ</t>
  </si>
  <si>
    <t>03-017004</t>
  </si>
  <si>
    <t>ÇAN BELEDİYESİ</t>
  </si>
  <si>
    <t>03-017007</t>
  </si>
  <si>
    <t>GÜMÜŞÇAY BELEDİYESİ</t>
  </si>
  <si>
    <t>03-017013</t>
  </si>
  <si>
    <t>KALKIM BELEDİYESİ</t>
  </si>
  <si>
    <t>03-017019</t>
  </si>
  <si>
    <t>KARABİGA BELEDİYESİ</t>
  </si>
  <si>
    <t>03-017017</t>
  </si>
  <si>
    <t>TERZİALAN BELEDİYESİ</t>
  </si>
  <si>
    <t>03-017034</t>
  </si>
  <si>
    <t>YENİCE BELEDİYESİ</t>
  </si>
  <si>
    <t>03-017023</t>
  </si>
  <si>
    <t>ALTINOVA BELEDİYESİ</t>
  </si>
  <si>
    <t>03-077002</t>
  </si>
  <si>
    <t>YALOVA</t>
  </si>
  <si>
    <t>ARMUTLU BELEDİYESİ</t>
  </si>
  <si>
    <t>03-077003</t>
  </si>
  <si>
    <t>ÇİFTLİKKÖY BELEDİYESİ</t>
  </si>
  <si>
    <t>03-077005</t>
  </si>
  <si>
    <t>ÇINARCIK BELEDİYESİ</t>
  </si>
  <si>
    <t>03-077004</t>
  </si>
  <si>
    <t>ESENKÖY BELEDİYESİ</t>
  </si>
  <si>
    <t>03-077012</t>
  </si>
  <si>
    <t>KADIKÖY BELEDİYESİ</t>
  </si>
  <si>
    <t>03-077009</t>
  </si>
  <si>
    <t>KAYTAZDERE BELEDİYESİ</t>
  </si>
  <si>
    <t>03-077007</t>
  </si>
  <si>
    <t>KORUKÖY BELEDİYESİ</t>
  </si>
  <si>
    <t>03-077011</t>
  </si>
  <si>
    <t>SUBAŞI BELEDİYESİ</t>
  </si>
  <si>
    <t>03-077008</t>
  </si>
  <si>
    <t>TAŞKÖPRÜ BELEDİYESİ</t>
  </si>
  <si>
    <t>03-077010</t>
  </si>
  <si>
    <t>TAVŞANLI BELEDİYESİ</t>
  </si>
  <si>
    <t>03-077013</t>
  </si>
  <si>
    <t>TERMAL BELEDİYESİ</t>
  </si>
  <si>
    <t>03-077006</t>
  </si>
  <si>
    <t>TEŞVİKİYE BELEDİYESİ</t>
  </si>
  <si>
    <t>03-077014</t>
  </si>
  <si>
    <t>YALOVA BELEDİYESİ</t>
  </si>
  <si>
    <t>03-077001</t>
  </si>
  <si>
    <t>YALOVA İL ÖZEL İDARESİ</t>
  </si>
  <si>
    <t>04-000077</t>
  </si>
  <si>
    <t>TOPLAM</t>
  </si>
  <si>
    <t>2023/02</t>
  </si>
  <si>
    <t>2023/03</t>
  </si>
  <si>
    <t>2023/04</t>
  </si>
  <si>
    <t>2023/05</t>
  </si>
  <si>
    <t>2023/06</t>
  </si>
  <si>
    <t>2023/07</t>
  </si>
  <si>
    <t>2023/08</t>
  </si>
  <si>
    <t>2023/09</t>
  </si>
  <si>
    <t>2023/10</t>
  </si>
  <si>
    <t>2023/11</t>
  </si>
  <si>
    <t>2023/12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</si>
</sst>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workbookViewId="0"/>
  </sheetViews>
  <sheetFormatPr defaultColWidth="9"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13</v>
      </c>
      <c r="F2" s="5">
        <f>J2*0.8</f>
        <v>5461964.8000000007</v>
      </c>
      <c r="G2" s="5">
        <v>0</v>
      </c>
      <c r="H2" s="5">
        <f>J2*0.2</f>
        <v>1365491.2000000002</v>
      </c>
      <c r="I2" s="5">
        <v>1194961.5099999991</v>
      </c>
      <c r="J2" s="5">
        <v>6827456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13</v>
      </c>
      <c r="F3" s="5">
        <f t="shared" ref="F3:F21" si="0">J3*0.8</f>
        <v>1027432</v>
      </c>
      <c r="G3" s="5">
        <v>0</v>
      </c>
      <c r="H3" s="5">
        <f t="shared" ref="H3:H21" si="1">J3*0.2</f>
        <v>256858</v>
      </c>
      <c r="I3" s="5">
        <v>227845.94400000002</v>
      </c>
      <c r="J3" s="5">
        <v>1284290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13</v>
      </c>
      <c r="F4" s="5">
        <f t="shared" si="0"/>
        <v>2461793.6</v>
      </c>
      <c r="G4" s="5">
        <v>0</v>
      </c>
      <c r="H4" s="5">
        <f t="shared" si="1"/>
        <v>615448.4</v>
      </c>
      <c r="I4" s="5">
        <v>539686.57199999981</v>
      </c>
      <c r="J4" s="5">
        <v>3077242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13</v>
      </c>
      <c r="F5" s="5">
        <f t="shared" si="0"/>
        <v>2068815.8480000005</v>
      </c>
      <c r="G5" s="5">
        <v>0</v>
      </c>
      <c r="H5" s="5">
        <f t="shared" si="1"/>
        <v>517203.96200000012</v>
      </c>
      <c r="I5" s="5">
        <v>452821.23000000027</v>
      </c>
      <c r="J5" s="5">
        <v>2586019.8100000005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13</v>
      </c>
      <c r="F6" s="5">
        <f t="shared" si="0"/>
        <v>1737966.4000000001</v>
      </c>
      <c r="G6" s="5">
        <v>0</v>
      </c>
      <c r="H6" s="5">
        <f t="shared" si="1"/>
        <v>434491.60000000003</v>
      </c>
      <c r="I6" s="5">
        <v>379850.413</v>
      </c>
      <c r="J6" s="5">
        <v>2172458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13</v>
      </c>
      <c r="F7" s="5">
        <f t="shared" si="0"/>
        <v>4404135.2</v>
      </c>
      <c r="G7" s="5">
        <v>0</v>
      </c>
      <c r="H7" s="5">
        <f t="shared" si="1"/>
        <v>1101033.8</v>
      </c>
      <c r="I7" s="5">
        <v>964099.79599999997</v>
      </c>
      <c r="J7" s="5">
        <v>5505169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13</v>
      </c>
      <c r="F8" s="5">
        <f t="shared" si="0"/>
        <v>1401219.2000000002</v>
      </c>
      <c r="G8" s="5">
        <v>0</v>
      </c>
      <c r="H8" s="5">
        <f t="shared" si="1"/>
        <v>350304.80000000005</v>
      </c>
      <c r="I8" s="5">
        <v>307909.50599999994</v>
      </c>
      <c r="J8" s="5">
        <v>1751524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13</v>
      </c>
      <c r="F9" s="5">
        <f t="shared" si="0"/>
        <v>1137119.2</v>
      </c>
      <c r="G9" s="5">
        <v>0</v>
      </c>
      <c r="H9" s="5">
        <f t="shared" si="1"/>
        <v>284279.8</v>
      </c>
      <c r="I9" s="5">
        <v>248481.76000000004</v>
      </c>
      <c r="J9" s="5">
        <v>1421399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13</v>
      </c>
      <c r="F10" s="5">
        <f t="shared" si="0"/>
        <v>2097798.4</v>
      </c>
      <c r="G10" s="5">
        <v>0</v>
      </c>
      <c r="H10" s="5">
        <f t="shared" si="1"/>
        <v>524449.6</v>
      </c>
      <c r="I10" s="5">
        <v>459399.56399999995</v>
      </c>
      <c r="J10" s="5">
        <v>2622248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13</v>
      </c>
      <c r="F11" s="5">
        <f t="shared" si="0"/>
        <v>1590784.8</v>
      </c>
      <c r="G11" s="5">
        <v>0</v>
      </c>
      <c r="H11" s="5">
        <f t="shared" si="1"/>
        <v>397696.2</v>
      </c>
      <c r="I11" s="5">
        <v>347657.19700000004</v>
      </c>
      <c r="J11" s="5">
        <v>1988481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13</v>
      </c>
      <c r="F12" s="5">
        <f t="shared" si="0"/>
        <v>3680871.2</v>
      </c>
      <c r="G12" s="5">
        <v>0</v>
      </c>
      <c r="H12" s="5">
        <f t="shared" si="1"/>
        <v>920217.8</v>
      </c>
      <c r="I12" s="5">
        <v>809111.10800000012</v>
      </c>
      <c r="J12" s="5">
        <v>4601089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13</v>
      </c>
      <c r="F13" s="5">
        <f t="shared" si="0"/>
        <v>2915550.4000000004</v>
      </c>
      <c r="G13" s="5">
        <v>0</v>
      </c>
      <c r="H13" s="5">
        <f t="shared" si="1"/>
        <v>728887.60000000009</v>
      </c>
      <c r="I13" s="5">
        <v>641989.2799999998</v>
      </c>
      <c r="J13" s="5">
        <v>3644438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13</v>
      </c>
      <c r="F14" s="5">
        <f t="shared" si="0"/>
        <v>6094240.4160000002</v>
      </c>
      <c r="G14" s="5">
        <v>0</v>
      </c>
      <c r="H14" s="5">
        <f t="shared" si="1"/>
        <v>1523560.1040000001</v>
      </c>
      <c r="I14" s="5">
        <v>1336760.8429999999</v>
      </c>
      <c r="J14" s="5">
        <v>7617800.5199999996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13</v>
      </c>
      <c r="F15" s="5">
        <f t="shared" si="0"/>
        <v>1057780.8</v>
      </c>
      <c r="G15" s="5">
        <v>0</v>
      </c>
      <c r="H15" s="5">
        <f t="shared" si="1"/>
        <v>264445.2</v>
      </c>
      <c r="I15" s="5">
        <v>233167.0990000001</v>
      </c>
      <c r="J15" s="5">
        <v>1322226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13</v>
      </c>
      <c r="F16" s="5">
        <f t="shared" si="0"/>
        <v>1371664</v>
      </c>
      <c r="G16" s="5">
        <v>0</v>
      </c>
      <c r="H16" s="5">
        <f t="shared" si="1"/>
        <v>342916</v>
      </c>
      <c r="I16" s="5">
        <v>300388.49100000004</v>
      </c>
      <c r="J16" s="5">
        <v>1714580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13</v>
      </c>
      <c r="F17" s="5">
        <f t="shared" si="0"/>
        <v>4525505.6000000006</v>
      </c>
      <c r="G17" s="5">
        <v>0</v>
      </c>
      <c r="H17" s="5">
        <f t="shared" si="1"/>
        <v>1131376.4000000001</v>
      </c>
      <c r="I17" s="5">
        <v>993776.1530000004</v>
      </c>
      <c r="J17" s="5">
        <v>5656882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13</v>
      </c>
      <c r="F18" s="5">
        <f t="shared" si="0"/>
        <v>1861623.8800000001</v>
      </c>
      <c r="G18" s="5">
        <v>0</v>
      </c>
      <c r="H18" s="5">
        <f t="shared" si="1"/>
        <v>465405.97000000003</v>
      </c>
      <c r="I18" s="5">
        <v>408312.52600000007</v>
      </c>
      <c r="J18" s="5">
        <v>2327029.85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13</v>
      </c>
      <c r="F19" s="5">
        <f t="shared" si="0"/>
        <v>2902809.8160000001</v>
      </c>
      <c r="G19" s="5">
        <v>0</v>
      </c>
      <c r="H19" s="5">
        <f t="shared" si="1"/>
        <v>725702.45400000003</v>
      </c>
      <c r="I19" s="5">
        <v>636128.125</v>
      </c>
      <c r="J19" s="5">
        <v>3628512.27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13</v>
      </c>
      <c r="F20" s="5">
        <f t="shared" si="0"/>
        <v>1259676.8</v>
      </c>
      <c r="G20" s="5">
        <v>0</v>
      </c>
      <c r="H20" s="5">
        <f t="shared" si="1"/>
        <v>314919.2</v>
      </c>
      <c r="I20" s="5">
        <v>275264.83499999996</v>
      </c>
      <c r="J20" s="5">
        <v>1574596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13</v>
      </c>
      <c r="F21" s="5">
        <f t="shared" si="0"/>
        <v>1368868</v>
      </c>
      <c r="G21" s="5">
        <v>0</v>
      </c>
      <c r="H21" s="5">
        <f t="shared" si="1"/>
        <v>342217</v>
      </c>
      <c r="I21" s="5">
        <v>323589.77899999998</v>
      </c>
      <c r="J21" s="5">
        <v>1711085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13</v>
      </c>
      <c r="F22" s="5">
        <f>J22*0.8</f>
        <v>1035962.576</v>
      </c>
      <c r="G22" s="5">
        <f>J22*0.2</f>
        <v>258990.644</v>
      </c>
      <c r="H22" s="5">
        <v>0</v>
      </c>
      <c r="I22" s="5">
        <v>226540.65500000009</v>
      </c>
      <c r="J22" s="5">
        <v>1294953.22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13</v>
      </c>
      <c r="F23" s="5">
        <f t="shared" ref="F23:F39" si="2">J23*0.8</f>
        <v>2913871.3200000003</v>
      </c>
      <c r="G23" s="5">
        <v>0</v>
      </c>
      <c r="H23" s="5">
        <f t="shared" ref="H23:H39" si="3">J23*0.2</f>
        <v>728467.83000000007</v>
      </c>
      <c r="I23" s="5">
        <v>636784.86799999978</v>
      </c>
      <c r="J23" s="5">
        <v>3642339.15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13</v>
      </c>
      <c r="F24" s="5">
        <f t="shared" si="2"/>
        <v>2117467.2000000002</v>
      </c>
      <c r="G24" s="5">
        <v>0</v>
      </c>
      <c r="H24" s="5">
        <f t="shared" si="3"/>
        <v>529366.80000000005</v>
      </c>
      <c r="I24" s="5">
        <v>462761.44899999985</v>
      </c>
      <c r="J24" s="5">
        <v>2646834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13</v>
      </c>
      <c r="F25" s="5">
        <f t="shared" si="2"/>
        <v>1966732.8</v>
      </c>
      <c r="G25" s="5">
        <v>0</v>
      </c>
      <c r="H25" s="5">
        <f t="shared" si="3"/>
        <v>491683.2</v>
      </c>
      <c r="I25" s="5">
        <v>433899.76400000014</v>
      </c>
      <c r="J25" s="5">
        <v>2458416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13</v>
      </c>
      <c r="F26" s="5">
        <f t="shared" si="2"/>
        <v>6417990.4000000004</v>
      </c>
      <c r="G26" s="5">
        <v>0</v>
      </c>
      <c r="H26" s="5">
        <f t="shared" si="3"/>
        <v>1604497.6</v>
      </c>
      <c r="I26" s="5">
        <v>1415130.5169999986</v>
      </c>
      <c r="J26" s="5">
        <v>8022488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13</v>
      </c>
      <c r="F27" s="5">
        <f t="shared" si="2"/>
        <v>2219585.2479999997</v>
      </c>
      <c r="G27" s="5">
        <v>0</v>
      </c>
      <c r="H27" s="5">
        <f t="shared" si="3"/>
        <v>554896.31199999992</v>
      </c>
      <c r="I27" s="5">
        <v>485631.18300000008</v>
      </c>
      <c r="J27" s="5">
        <v>2774481.5599999996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13</v>
      </c>
      <c r="F28" s="5">
        <f t="shared" si="2"/>
        <v>4138557.6</v>
      </c>
      <c r="G28" s="5">
        <v>0</v>
      </c>
      <c r="H28" s="5">
        <f t="shared" si="3"/>
        <v>1034639.4</v>
      </c>
      <c r="I28" s="5">
        <v>907861.28800000018</v>
      </c>
      <c r="J28" s="5">
        <v>5173197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13</v>
      </c>
      <c r="F29" s="5">
        <f t="shared" si="2"/>
        <v>2684678.9519999996</v>
      </c>
      <c r="G29" s="5">
        <v>0</v>
      </c>
      <c r="H29" s="5">
        <f t="shared" si="3"/>
        <v>671169.7379999999</v>
      </c>
      <c r="I29" s="5">
        <v>587943.30100000009</v>
      </c>
      <c r="J29" s="5">
        <v>3355848.6899999995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13</v>
      </c>
      <c r="F30" s="5">
        <f t="shared" si="2"/>
        <v>10040663.200000001</v>
      </c>
      <c r="G30" s="5">
        <v>0</v>
      </c>
      <c r="H30" s="5">
        <f t="shared" si="3"/>
        <v>2510165.8000000003</v>
      </c>
      <c r="I30" s="5">
        <v>2209209.7049999977</v>
      </c>
      <c r="J30" s="5">
        <v>12550829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13</v>
      </c>
      <c r="F31" s="5">
        <f t="shared" si="2"/>
        <v>3150034.4000000004</v>
      </c>
      <c r="G31" s="5">
        <v>0</v>
      </c>
      <c r="H31" s="5">
        <f t="shared" si="3"/>
        <v>787508.60000000009</v>
      </c>
      <c r="I31" s="5">
        <v>691179.12899999984</v>
      </c>
      <c r="J31" s="5">
        <v>3937543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13</v>
      </c>
      <c r="F32" s="5">
        <f t="shared" si="2"/>
        <v>843432</v>
      </c>
      <c r="G32" s="5">
        <v>0</v>
      </c>
      <c r="H32" s="5">
        <f t="shared" si="3"/>
        <v>210858</v>
      </c>
      <c r="I32" s="5">
        <v>184306.00199999992</v>
      </c>
      <c r="J32" s="5">
        <v>1054290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13</v>
      </c>
      <c r="F33" s="5">
        <f t="shared" si="2"/>
        <v>928297.60000000009</v>
      </c>
      <c r="G33" s="5">
        <v>0</v>
      </c>
      <c r="H33" s="5">
        <f t="shared" si="3"/>
        <v>232074.40000000002</v>
      </c>
      <c r="I33" s="5">
        <v>205779.08000000005</v>
      </c>
      <c r="J33" s="5">
        <v>1160372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13</v>
      </c>
      <c r="F34" s="5">
        <f t="shared" si="2"/>
        <v>1150228</v>
      </c>
      <c r="G34" s="5">
        <v>0</v>
      </c>
      <c r="H34" s="5">
        <f t="shared" si="3"/>
        <v>287557</v>
      </c>
      <c r="I34" s="5">
        <v>252514.42600000001</v>
      </c>
      <c r="J34" s="5">
        <v>1437785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13</v>
      </c>
      <c r="F35" s="5">
        <f t="shared" si="2"/>
        <v>731021.60000000009</v>
      </c>
      <c r="G35" s="5">
        <v>0</v>
      </c>
      <c r="H35" s="5">
        <f t="shared" si="3"/>
        <v>182755.40000000002</v>
      </c>
      <c r="I35" s="5">
        <v>161365.13299999997</v>
      </c>
      <c r="J35" s="5">
        <v>913777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13</v>
      </c>
      <c r="F36" s="5">
        <f t="shared" si="2"/>
        <v>14123275.536000002</v>
      </c>
      <c r="G36" s="5">
        <v>0</v>
      </c>
      <c r="H36" s="5">
        <f t="shared" si="3"/>
        <v>3530818.8840000005</v>
      </c>
      <c r="I36" s="5">
        <v>3108192.3540000012</v>
      </c>
      <c r="J36" s="5">
        <v>17654094.420000002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13</v>
      </c>
      <c r="F37" s="5">
        <f t="shared" si="2"/>
        <v>1121597.1199999999</v>
      </c>
      <c r="G37" s="5">
        <v>0</v>
      </c>
      <c r="H37" s="5">
        <f t="shared" si="3"/>
        <v>280399.27999999997</v>
      </c>
      <c r="I37" s="5">
        <v>246323.52099999995</v>
      </c>
      <c r="J37" s="5">
        <v>1401996.4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13</v>
      </c>
      <c r="F38" s="5">
        <f t="shared" si="2"/>
        <v>1724988</v>
      </c>
      <c r="G38" s="5">
        <v>0</v>
      </c>
      <c r="H38" s="5">
        <f t="shared" si="3"/>
        <v>431247</v>
      </c>
      <c r="I38" s="5">
        <v>378537.09400000016</v>
      </c>
      <c r="J38" s="5">
        <v>2156235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13</v>
      </c>
      <c r="F39" s="5">
        <f t="shared" si="2"/>
        <v>8474229.5999999996</v>
      </c>
      <c r="G39" s="5">
        <v>0</v>
      </c>
      <c r="H39" s="5">
        <f t="shared" si="3"/>
        <v>2118557.4</v>
      </c>
      <c r="I39" s="5">
        <v>1862264.9409999996</v>
      </c>
      <c r="J39" s="5">
        <v>10592787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13</v>
      </c>
      <c r="F40" s="5">
        <f>J40*0.8</f>
        <v>4269637.9520000005</v>
      </c>
      <c r="G40" s="5">
        <f>J40*0.2</f>
        <v>1067409.4880000001</v>
      </c>
      <c r="H40" s="5">
        <v>0</v>
      </c>
      <c r="I40" s="5">
        <v>941658.10099999991</v>
      </c>
      <c r="J40" s="5">
        <v>5337047.4400000004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13</v>
      </c>
      <c r="F41" s="5">
        <f>J41*0.9</f>
        <v>504053.10000000003</v>
      </c>
      <c r="G41" s="5">
        <v>0</v>
      </c>
      <c r="H41" s="5">
        <f>J41*0.1</f>
        <v>56005.9</v>
      </c>
      <c r="I41" s="5">
        <v>97906.785000000003</v>
      </c>
      <c r="J41" s="5">
        <v>560059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13</v>
      </c>
      <c r="F42" s="5">
        <f t="shared" ref="F42:F44" si="4">J42*0.9</f>
        <v>811747.8</v>
      </c>
      <c r="G42" s="5">
        <v>0</v>
      </c>
      <c r="H42" s="5">
        <f t="shared" ref="H42:H44" si="5">J42*0.1</f>
        <v>90194.200000000012</v>
      </c>
      <c r="I42" s="5">
        <v>162295.72400000002</v>
      </c>
      <c r="J42" s="5">
        <v>901942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13</v>
      </c>
      <c r="F43" s="5">
        <f t="shared" si="4"/>
        <v>257825.7</v>
      </c>
      <c r="G43" s="5">
        <v>0</v>
      </c>
      <c r="H43" s="5">
        <f t="shared" si="5"/>
        <v>28647.300000000003</v>
      </c>
      <c r="I43" s="5">
        <v>50621.969999999994</v>
      </c>
      <c r="J43" s="5">
        <v>286473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13</v>
      </c>
      <c r="F44" s="5">
        <f t="shared" si="4"/>
        <v>3507570.9</v>
      </c>
      <c r="G44" s="5">
        <v>0</v>
      </c>
      <c r="H44" s="5">
        <f t="shared" si="5"/>
        <v>389730.10000000003</v>
      </c>
      <c r="I44" s="5">
        <v>682556.63499999989</v>
      </c>
      <c r="J44" s="5">
        <v>3897301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13</v>
      </c>
      <c r="F45" s="5">
        <f>J45*0.8</f>
        <v>9541968</v>
      </c>
      <c r="G45" s="5">
        <v>0</v>
      </c>
      <c r="H45" s="5">
        <f>J45*0.2</f>
        <v>2385492</v>
      </c>
      <c r="I45" s="5">
        <v>2171432.3760000011</v>
      </c>
      <c r="J45" s="5">
        <v>11927460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13</v>
      </c>
      <c r="F46" s="5">
        <f t="shared" ref="F46:F78" si="6">J46*0.9</f>
        <v>394072.2</v>
      </c>
      <c r="G46" s="5">
        <v>0</v>
      </c>
      <c r="H46" s="5">
        <f t="shared" ref="H46:H78" si="7">J46*0.1</f>
        <v>43785.8</v>
      </c>
      <c r="I46" s="5">
        <v>76544.665999999997</v>
      </c>
      <c r="J46" s="5">
        <v>437858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13</v>
      </c>
      <c r="F47" s="5">
        <f t="shared" si="6"/>
        <v>207333.9</v>
      </c>
      <c r="G47" s="5">
        <v>0</v>
      </c>
      <c r="H47" s="5">
        <f t="shared" si="7"/>
        <v>23037.100000000002</v>
      </c>
      <c r="I47" s="5">
        <v>41009.957000000002</v>
      </c>
      <c r="J47" s="5">
        <v>230371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13</v>
      </c>
      <c r="F48" s="5">
        <f t="shared" si="6"/>
        <v>116388.90000000001</v>
      </c>
      <c r="G48" s="5">
        <v>0</v>
      </c>
      <c r="H48" s="5">
        <f t="shared" si="7"/>
        <v>12932.1</v>
      </c>
      <c r="I48" s="5">
        <v>22607.447</v>
      </c>
      <c r="J48" s="5">
        <v>129321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13</v>
      </c>
      <c r="F49" s="5">
        <f t="shared" si="6"/>
        <v>736800.3</v>
      </c>
      <c r="G49" s="5">
        <v>0</v>
      </c>
      <c r="H49" s="5">
        <f t="shared" si="7"/>
        <v>81866.700000000012</v>
      </c>
      <c r="I49" s="5">
        <v>143253.58799999993</v>
      </c>
      <c r="J49" s="5">
        <v>818667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13</v>
      </c>
      <c r="F50" s="5">
        <f t="shared" si="6"/>
        <v>1358756.1</v>
      </c>
      <c r="G50" s="5">
        <v>0</v>
      </c>
      <c r="H50" s="5">
        <f t="shared" si="7"/>
        <v>150972.9</v>
      </c>
      <c r="I50" s="5">
        <v>263946.05099999986</v>
      </c>
      <c r="J50" s="5">
        <v>1509729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13</v>
      </c>
      <c r="F51" s="5">
        <f t="shared" si="6"/>
        <v>396480.60000000003</v>
      </c>
      <c r="G51" s="5">
        <v>0</v>
      </c>
      <c r="H51" s="5">
        <f t="shared" si="7"/>
        <v>44053.4</v>
      </c>
      <c r="I51" s="5">
        <v>77012.085000000006</v>
      </c>
      <c r="J51" s="5">
        <v>440534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13</v>
      </c>
      <c r="F52" s="5">
        <f t="shared" si="6"/>
        <v>554054.40000000002</v>
      </c>
      <c r="G52" s="5">
        <v>0</v>
      </c>
      <c r="H52" s="5">
        <f t="shared" si="7"/>
        <v>61561.600000000006</v>
      </c>
      <c r="I52" s="5">
        <v>107619.10000000003</v>
      </c>
      <c r="J52" s="5">
        <v>615616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13</v>
      </c>
      <c r="F53" s="5">
        <f t="shared" si="6"/>
        <v>150590.70000000001</v>
      </c>
      <c r="G53" s="5">
        <v>0</v>
      </c>
      <c r="H53" s="5">
        <f t="shared" si="7"/>
        <v>16732.3</v>
      </c>
      <c r="I53" s="5">
        <v>29250.658999999996</v>
      </c>
      <c r="J53" s="5">
        <v>167323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13</v>
      </c>
      <c r="F54" s="5">
        <f t="shared" si="6"/>
        <v>950831.31599999999</v>
      </c>
      <c r="G54" s="5">
        <v>0</v>
      </c>
      <c r="H54" s="5">
        <f t="shared" si="7"/>
        <v>105647.924</v>
      </c>
      <c r="I54" s="5">
        <v>185437.27500000002</v>
      </c>
      <c r="J54" s="5">
        <v>1056479.24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13</v>
      </c>
      <c r="F55" s="5">
        <f t="shared" si="6"/>
        <v>558084.6</v>
      </c>
      <c r="G55" s="5">
        <v>0</v>
      </c>
      <c r="H55" s="5">
        <f t="shared" si="7"/>
        <v>62009.4</v>
      </c>
      <c r="I55" s="5">
        <v>108420.192</v>
      </c>
      <c r="J55" s="5">
        <v>620094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13</v>
      </c>
      <c r="F56" s="5">
        <f t="shared" si="6"/>
        <v>648307.80000000005</v>
      </c>
      <c r="G56" s="5">
        <v>0</v>
      </c>
      <c r="H56" s="5">
        <f t="shared" si="7"/>
        <v>72034.2</v>
      </c>
      <c r="I56" s="5">
        <v>125926.60999999999</v>
      </c>
      <c r="J56" s="5">
        <v>720342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13</v>
      </c>
      <c r="F57" s="5">
        <f t="shared" si="6"/>
        <v>174781.80000000002</v>
      </c>
      <c r="G57" s="5">
        <v>0</v>
      </c>
      <c r="H57" s="5">
        <f t="shared" si="7"/>
        <v>19420.2</v>
      </c>
      <c r="I57" s="5">
        <v>33959.522000000004</v>
      </c>
      <c r="J57" s="5">
        <v>194202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13</v>
      </c>
      <c r="F58" s="5">
        <f t="shared" si="6"/>
        <v>1469763</v>
      </c>
      <c r="G58" s="5">
        <v>0</v>
      </c>
      <c r="H58" s="5">
        <f t="shared" si="7"/>
        <v>163307</v>
      </c>
      <c r="I58" s="5">
        <v>286229.70899999997</v>
      </c>
      <c r="J58" s="5">
        <v>1633070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13</v>
      </c>
      <c r="F59" s="5">
        <f t="shared" si="6"/>
        <v>869668.20000000007</v>
      </c>
      <c r="G59" s="5">
        <v>0</v>
      </c>
      <c r="H59" s="5">
        <f t="shared" si="7"/>
        <v>96629.8</v>
      </c>
      <c r="I59" s="5">
        <v>168924.33100000009</v>
      </c>
      <c r="J59" s="5">
        <v>966298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13</v>
      </c>
      <c r="F60" s="5">
        <f t="shared" si="6"/>
        <v>253521</v>
      </c>
      <c r="G60" s="5">
        <v>0</v>
      </c>
      <c r="H60" s="5">
        <f t="shared" si="7"/>
        <v>28169</v>
      </c>
      <c r="I60" s="5">
        <v>49243.744000000013</v>
      </c>
      <c r="J60" s="5">
        <v>281690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13</v>
      </c>
      <c r="F61" s="5">
        <f t="shared" si="6"/>
        <v>114680.7</v>
      </c>
      <c r="G61" s="5">
        <v>0</v>
      </c>
      <c r="H61" s="5">
        <f t="shared" si="7"/>
        <v>12742.300000000001</v>
      </c>
      <c r="I61" s="5">
        <v>22275.361000000001</v>
      </c>
      <c r="J61" s="5">
        <v>127423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13</v>
      </c>
      <c r="F62" s="5">
        <f t="shared" si="6"/>
        <v>247780.80000000002</v>
      </c>
      <c r="G62" s="5">
        <v>0</v>
      </c>
      <c r="H62" s="5">
        <f t="shared" si="7"/>
        <v>27531.200000000001</v>
      </c>
      <c r="I62" s="5">
        <v>48860.806999999993</v>
      </c>
      <c r="J62" s="5">
        <v>275312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13</v>
      </c>
      <c r="F63" s="5">
        <f t="shared" si="6"/>
        <v>123426.90000000001</v>
      </c>
      <c r="G63" s="5">
        <v>0</v>
      </c>
      <c r="H63" s="5">
        <f t="shared" si="7"/>
        <v>13714.1</v>
      </c>
      <c r="I63" s="5">
        <v>23974.531999999999</v>
      </c>
      <c r="J63" s="5">
        <v>137141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13</v>
      </c>
      <c r="F64" s="5">
        <f t="shared" si="6"/>
        <v>505048.5</v>
      </c>
      <c r="G64" s="5">
        <v>0</v>
      </c>
      <c r="H64" s="5">
        <f t="shared" si="7"/>
        <v>56116.5</v>
      </c>
      <c r="I64" s="5">
        <v>98100.78800000003</v>
      </c>
      <c r="J64" s="5">
        <v>561165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13</v>
      </c>
      <c r="F65" s="5">
        <f t="shared" si="6"/>
        <v>497568.60000000003</v>
      </c>
      <c r="G65" s="5">
        <v>0</v>
      </c>
      <c r="H65" s="5">
        <f t="shared" si="7"/>
        <v>55285.4</v>
      </c>
      <c r="I65" s="5">
        <v>96647.375999999989</v>
      </c>
      <c r="J65" s="5">
        <v>552854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13</v>
      </c>
      <c r="F66" s="5">
        <f t="shared" si="6"/>
        <v>496170</v>
      </c>
      <c r="G66" s="5">
        <v>0</v>
      </c>
      <c r="H66" s="5">
        <f t="shared" si="7"/>
        <v>55130</v>
      </c>
      <c r="I66" s="5">
        <v>96444.919999999984</v>
      </c>
      <c r="J66" s="5">
        <v>551300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13</v>
      </c>
      <c r="F67" s="5">
        <f t="shared" si="6"/>
        <v>1140702.3</v>
      </c>
      <c r="G67" s="5">
        <v>0</v>
      </c>
      <c r="H67" s="5">
        <f t="shared" si="7"/>
        <v>126744.70000000001</v>
      </c>
      <c r="I67" s="5">
        <v>222743.77400000003</v>
      </c>
      <c r="J67" s="5">
        <v>1267447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13</v>
      </c>
      <c r="F68" s="5">
        <f t="shared" si="6"/>
        <v>714792.6</v>
      </c>
      <c r="G68" s="5">
        <v>0</v>
      </c>
      <c r="H68" s="5">
        <f t="shared" si="7"/>
        <v>79421.400000000009</v>
      </c>
      <c r="I68" s="5">
        <v>138841.62600000005</v>
      </c>
      <c r="J68" s="5">
        <v>794214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13</v>
      </c>
      <c r="F69" s="5">
        <f t="shared" si="6"/>
        <v>309987</v>
      </c>
      <c r="G69" s="5">
        <v>0</v>
      </c>
      <c r="H69" s="5">
        <f t="shared" si="7"/>
        <v>34443</v>
      </c>
      <c r="I69" s="5">
        <v>60211.925000000017</v>
      </c>
      <c r="J69" s="5">
        <v>344430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13</v>
      </c>
      <c r="F70" s="5">
        <f t="shared" si="6"/>
        <v>284995.8</v>
      </c>
      <c r="G70" s="5">
        <v>0</v>
      </c>
      <c r="H70" s="5">
        <f t="shared" si="7"/>
        <v>31666.2</v>
      </c>
      <c r="I70" s="5">
        <v>55357.964000000007</v>
      </c>
      <c r="J70" s="5">
        <v>316662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13</v>
      </c>
      <c r="F71" s="5">
        <f t="shared" si="6"/>
        <v>323550.90000000002</v>
      </c>
      <c r="G71" s="5">
        <v>0</v>
      </c>
      <c r="H71" s="5">
        <f t="shared" si="7"/>
        <v>35950.1</v>
      </c>
      <c r="I71" s="5">
        <v>62846.509999999995</v>
      </c>
      <c r="J71" s="5">
        <v>359501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13</v>
      </c>
      <c r="F72" s="5">
        <f t="shared" si="6"/>
        <v>486160.2</v>
      </c>
      <c r="G72" s="5">
        <v>0</v>
      </c>
      <c r="H72" s="5">
        <f t="shared" si="7"/>
        <v>54017.8</v>
      </c>
      <c r="I72" s="5">
        <v>94432.143999999971</v>
      </c>
      <c r="J72" s="5">
        <v>540178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13</v>
      </c>
      <c r="F73" s="5">
        <f t="shared" si="6"/>
        <v>407964.60000000003</v>
      </c>
      <c r="G73" s="5">
        <v>0</v>
      </c>
      <c r="H73" s="5">
        <f t="shared" si="7"/>
        <v>45329.4</v>
      </c>
      <c r="I73" s="5">
        <v>79242.957999999984</v>
      </c>
      <c r="J73" s="5">
        <v>453294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13</v>
      </c>
      <c r="F74" s="5">
        <f t="shared" si="6"/>
        <v>316711.8</v>
      </c>
      <c r="G74" s="5">
        <v>0</v>
      </c>
      <c r="H74" s="5">
        <f t="shared" si="7"/>
        <v>35190.200000000004</v>
      </c>
      <c r="I74" s="5">
        <v>61517.616999999998</v>
      </c>
      <c r="J74" s="5">
        <v>351902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13</v>
      </c>
      <c r="F75" s="5">
        <f t="shared" si="6"/>
        <v>197159.4</v>
      </c>
      <c r="G75" s="5">
        <v>0</v>
      </c>
      <c r="H75" s="5">
        <f t="shared" si="7"/>
        <v>21906.600000000002</v>
      </c>
      <c r="I75" s="5">
        <v>38757.070999999996</v>
      </c>
      <c r="J75" s="5">
        <v>219066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13</v>
      </c>
      <c r="F76" s="5">
        <f t="shared" si="6"/>
        <v>374431.5</v>
      </c>
      <c r="G76" s="5">
        <v>0</v>
      </c>
      <c r="H76" s="5">
        <f t="shared" si="7"/>
        <v>41603.5</v>
      </c>
      <c r="I76" s="5">
        <v>72728.638999999996</v>
      </c>
      <c r="J76" s="5">
        <v>416035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13</v>
      </c>
      <c r="F77" s="5">
        <f t="shared" si="6"/>
        <v>140668.20000000001</v>
      </c>
      <c r="G77" s="5">
        <v>0</v>
      </c>
      <c r="H77" s="5">
        <f t="shared" si="7"/>
        <v>15629.800000000001</v>
      </c>
      <c r="I77" s="5">
        <v>27331.042000000001</v>
      </c>
      <c r="J77" s="5">
        <v>156298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13</v>
      </c>
      <c r="F78" s="5">
        <f t="shared" si="6"/>
        <v>3400408.8000000003</v>
      </c>
      <c r="G78" s="5">
        <v>0</v>
      </c>
      <c r="H78" s="5">
        <f t="shared" si="7"/>
        <v>377823.2</v>
      </c>
      <c r="I78" s="5">
        <v>660626.47700000007</v>
      </c>
      <c r="J78" s="5">
        <v>3778232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13</v>
      </c>
      <c r="F79" s="5">
        <f>J79*0.8</f>
        <v>791320.8</v>
      </c>
      <c r="G79" s="5">
        <v>0</v>
      </c>
      <c r="H79" s="5">
        <f>J79*0.2</f>
        <v>197830.2</v>
      </c>
      <c r="I79" s="5">
        <v>180015.245</v>
      </c>
      <c r="J79" s="5">
        <v>989151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154816001.18000004</v>
      </c>
      <c r="G80" s="6">
        <f>SUM(G2:G79)</f>
        <v>1326400.1320000002</v>
      </c>
      <c r="H80" s="6">
        <f>SUM(H2:H79)</f>
        <v>34043872.258000001</v>
      </c>
      <c r="I80" s="7">
        <f>SUM(I2:I79)</f>
        <v>33504239.444000006</v>
      </c>
      <c r="J80" s="7">
        <f>SUM(J2:J79)</f>
        <v>190186273.57000002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ColWidth="9"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180</v>
      </c>
      <c r="F2" s="5">
        <f>J2*0.8</f>
        <v>5000515.2</v>
      </c>
      <c r="G2" s="5">
        <v>0</v>
      </c>
      <c r="H2" s="5">
        <f>J2*0.2</f>
        <v>1250128.8</v>
      </c>
      <c r="I2" s="5">
        <v>1072010.3419999992</v>
      </c>
      <c r="J2" s="5">
        <v>6250644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180</v>
      </c>
      <c r="F3" s="5">
        <f t="shared" ref="F3:F21" si="0">J3*0.8</f>
        <v>890584.8</v>
      </c>
      <c r="G3" s="5">
        <v>0</v>
      </c>
      <c r="H3" s="5">
        <f t="shared" ref="H3:H21" si="1">J3*0.2</f>
        <v>222646.2</v>
      </c>
      <c r="I3" s="5">
        <v>194452.02700000003</v>
      </c>
      <c r="J3" s="5">
        <v>1113231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180</v>
      </c>
      <c r="F4" s="5">
        <f t="shared" si="0"/>
        <v>2302436</v>
      </c>
      <c r="G4" s="5">
        <v>0</v>
      </c>
      <c r="H4" s="5">
        <f t="shared" si="1"/>
        <v>575609</v>
      </c>
      <c r="I4" s="5">
        <v>498043.821</v>
      </c>
      <c r="J4" s="5">
        <v>2878045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180</v>
      </c>
      <c r="F5" s="5">
        <f t="shared" si="0"/>
        <v>1978657.1440000003</v>
      </c>
      <c r="G5" s="5">
        <v>0</v>
      </c>
      <c r="H5" s="5">
        <f t="shared" si="1"/>
        <v>494664.28600000008</v>
      </c>
      <c r="I5" s="5">
        <v>429528.07800000039</v>
      </c>
      <c r="J5" s="5">
        <v>2473321.4300000002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180</v>
      </c>
      <c r="F6" s="5">
        <f t="shared" si="0"/>
        <v>1711663.2000000002</v>
      </c>
      <c r="G6" s="5">
        <v>0</v>
      </c>
      <c r="H6" s="5">
        <f t="shared" si="1"/>
        <v>427915.80000000005</v>
      </c>
      <c r="I6" s="5">
        <v>370511.2970000002</v>
      </c>
      <c r="J6" s="5">
        <v>2139579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180</v>
      </c>
      <c r="F7" s="5">
        <f t="shared" si="0"/>
        <v>4125707.2</v>
      </c>
      <c r="G7" s="5">
        <v>0</v>
      </c>
      <c r="H7" s="5">
        <f t="shared" si="1"/>
        <v>1031426.8</v>
      </c>
      <c r="I7" s="5">
        <v>879614.34700000018</v>
      </c>
      <c r="J7" s="5">
        <v>5157134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180</v>
      </c>
      <c r="F8" s="5">
        <f t="shared" si="0"/>
        <v>1242000</v>
      </c>
      <c r="G8" s="5">
        <v>0</v>
      </c>
      <c r="H8" s="5">
        <f t="shared" si="1"/>
        <v>310500</v>
      </c>
      <c r="I8" s="5">
        <v>270103.85900000011</v>
      </c>
      <c r="J8" s="5">
        <v>1552500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180</v>
      </c>
      <c r="F9" s="5">
        <f t="shared" si="0"/>
        <v>1040372.8</v>
      </c>
      <c r="G9" s="5">
        <v>0</v>
      </c>
      <c r="H9" s="5">
        <f t="shared" si="1"/>
        <v>260093.2</v>
      </c>
      <c r="I9" s="5">
        <v>223805.18299999999</v>
      </c>
      <c r="J9" s="5">
        <v>1300466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180</v>
      </c>
      <c r="F10" s="5">
        <f t="shared" si="0"/>
        <v>1926344.8</v>
      </c>
      <c r="G10" s="5">
        <v>0</v>
      </c>
      <c r="H10" s="5">
        <f t="shared" si="1"/>
        <v>481586.2</v>
      </c>
      <c r="I10" s="5">
        <v>415951.02899999998</v>
      </c>
      <c r="J10" s="5">
        <v>2407931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180</v>
      </c>
      <c r="F11" s="5">
        <f t="shared" si="0"/>
        <v>1681145.6</v>
      </c>
      <c r="G11" s="5">
        <v>0</v>
      </c>
      <c r="H11" s="5">
        <f t="shared" si="1"/>
        <v>420286.4</v>
      </c>
      <c r="I11" s="5">
        <v>361508.92400000012</v>
      </c>
      <c r="J11" s="5">
        <v>2101432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180</v>
      </c>
      <c r="F12" s="5">
        <f t="shared" si="0"/>
        <v>3197944.8000000003</v>
      </c>
      <c r="G12" s="5">
        <v>0</v>
      </c>
      <c r="H12" s="5">
        <f t="shared" si="1"/>
        <v>799486.20000000007</v>
      </c>
      <c r="I12" s="5">
        <v>678437.87899999972</v>
      </c>
      <c r="J12" s="5">
        <v>3997431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180</v>
      </c>
      <c r="F13" s="5">
        <f t="shared" si="0"/>
        <v>2578409.6</v>
      </c>
      <c r="G13" s="5">
        <v>0</v>
      </c>
      <c r="H13" s="5">
        <f t="shared" si="1"/>
        <v>644602.4</v>
      </c>
      <c r="I13" s="5">
        <v>548131.46999999986</v>
      </c>
      <c r="J13" s="5">
        <v>3223012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180</v>
      </c>
      <c r="F14" s="5">
        <f t="shared" si="0"/>
        <v>5796071.6640000008</v>
      </c>
      <c r="G14" s="5">
        <v>0</v>
      </c>
      <c r="H14" s="5">
        <f t="shared" si="1"/>
        <v>1449017.9160000002</v>
      </c>
      <c r="I14" s="5">
        <v>1229488.423</v>
      </c>
      <c r="J14" s="5">
        <v>7245089.5800000001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180</v>
      </c>
      <c r="F15" s="5">
        <f t="shared" si="0"/>
        <v>1022468</v>
      </c>
      <c r="G15" s="5">
        <v>0</v>
      </c>
      <c r="H15" s="5">
        <f t="shared" si="1"/>
        <v>255617</v>
      </c>
      <c r="I15" s="5">
        <v>217606.23700000008</v>
      </c>
      <c r="J15" s="5">
        <v>1278085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180</v>
      </c>
      <c r="F16" s="5">
        <f t="shared" si="0"/>
        <v>1276035.2000000002</v>
      </c>
      <c r="G16" s="5">
        <v>0</v>
      </c>
      <c r="H16" s="5">
        <f t="shared" si="1"/>
        <v>319008.80000000005</v>
      </c>
      <c r="I16" s="5">
        <v>274899.73100000003</v>
      </c>
      <c r="J16" s="5">
        <v>1595044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180</v>
      </c>
      <c r="F17" s="5">
        <f t="shared" si="0"/>
        <v>4011208</v>
      </c>
      <c r="G17" s="5">
        <v>0</v>
      </c>
      <c r="H17" s="5">
        <f t="shared" si="1"/>
        <v>1002802</v>
      </c>
      <c r="I17" s="5">
        <v>853815.21799999953</v>
      </c>
      <c r="J17" s="5">
        <v>5014010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180</v>
      </c>
      <c r="F18" s="5">
        <f t="shared" si="0"/>
        <v>1676735.2960000001</v>
      </c>
      <c r="G18" s="5">
        <v>0</v>
      </c>
      <c r="H18" s="5">
        <f t="shared" si="1"/>
        <v>419183.82400000002</v>
      </c>
      <c r="I18" s="5">
        <v>360131.18800000002</v>
      </c>
      <c r="J18" s="5">
        <v>2095919.12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180</v>
      </c>
      <c r="F19" s="5">
        <f t="shared" si="0"/>
        <v>2715207.2320000003</v>
      </c>
      <c r="G19" s="5">
        <v>0</v>
      </c>
      <c r="H19" s="5">
        <f t="shared" si="1"/>
        <v>678801.80800000008</v>
      </c>
      <c r="I19" s="5">
        <v>582879.89300000039</v>
      </c>
      <c r="J19" s="5">
        <v>3394009.04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180</v>
      </c>
      <c r="F20" s="5">
        <f t="shared" si="0"/>
        <v>1152686.4000000001</v>
      </c>
      <c r="G20" s="5">
        <v>0</v>
      </c>
      <c r="H20" s="5">
        <f t="shared" si="1"/>
        <v>288171.60000000003</v>
      </c>
      <c r="I20" s="5">
        <v>249836.45300000007</v>
      </c>
      <c r="J20" s="5">
        <v>1440858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180</v>
      </c>
      <c r="F21" s="5">
        <f t="shared" si="0"/>
        <v>1515408.8</v>
      </c>
      <c r="G21" s="5">
        <v>0</v>
      </c>
      <c r="H21" s="5">
        <f t="shared" si="1"/>
        <v>378852.2</v>
      </c>
      <c r="I21" s="5">
        <v>325576.3349999999</v>
      </c>
      <c r="J21" s="5">
        <v>1894261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180</v>
      </c>
      <c r="F22" s="5">
        <f>J22*0.8</f>
        <v>1039148.1280000001</v>
      </c>
      <c r="G22" s="5">
        <f>J22*0.2</f>
        <v>259787.03200000004</v>
      </c>
      <c r="H22" s="5">
        <v>0</v>
      </c>
      <c r="I22" s="5">
        <v>219805.51799999995</v>
      </c>
      <c r="J22" s="5">
        <v>1298935.1600000001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180</v>
      </c>
      <c r="F23" s="5">
        <f t="shared" ref="F23:F39" si="2">J23*0.8</f>
        <v>2638001.8160000006</v>
      </c>
      <c r="G23" s="5">
        <v>0</v>
      </c>
      <c r="H23" s="5">
        <f t="shared" ref="H23:H39" si="3">J23*0.2</f>
        <v>659500.45400000014</v>
      </c>
      <c r="I23" s="5">
        <v>558148.43500000017</v>
      </c>
      <c r="J23" s="5">
        <v>3297502.2700000005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180</v>
      </c>
      <c r="F24" s="5">
        <f t="shared" si="2"/>
        <v>1895555.6240000003</v>
      </c>
      <c r="G24" s="5">
        <v>0</v>
      </c>
      <c r="H24" s="5">
        <f t="shared" si="3"/>
        <v>473888.90600000008</v>
      </c>
      <c r="I24" s="5">
        <v>406861.93800000031</v>
      </c>
      <c r="J24" s="5">
        <v>2369444.5300000003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180</v>
      </c>
      <c r="F25" s="5">
        <f t="shared" si="2"/>
        <v>1795863.2000000002</v>
      </c>
      <c r="G25" s="5">
        <v>0</v>
      </c>
      <c r="H25" s="5">
        <f t="shared" si="3"/>
        <v>448965.80000000005</v>
      </c>
      <c r="I25" s="5">
        <v>383021.38100000028</v>
      </c>
      <c r="J25" s="5">
        <v>2244829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180</v>
      </c>
      <c r="F26" s="5">
        <f t="shared" si="2"/>
        <v>6046300.8000000007</v>
      </c>
      <c r="G26" s="5">
        <v>0</v>
      </c>
      <c r="H26" s="5">
        <f t="shared" si="3"/>
        <v>1511575.2000000002</v>
      </c>
      <c r="I26" s="5">
        <v>1289441.6859999998</v>
      </c>
      <c r="J26" s="5">
        <v>7557876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180</v>
      </c>
      <c r="F27" s="5">
        <f t="shared" si="2"/>
        <v>2100262.3680000002</v>
      </c>
      <c r="G27" s="5">
        <v>0</v>
      </c>
      <c r="H27" s="5">
        <f t="shared" si="3"/>
        <v>525065.59200000006</v>
      </c>
      <c r="I27" s="5">
        <v>452624.27500000002</v>
      </c>
      <c r="J27" s="5">
        <v>2625327.96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180</v>
      </c>
      <c r="F28" s="5">
        <f t="shared" si="2"/>
        <v>3885512</v>
      </c>
      <c r="G28" s="5">
        <v>0</v>
      </c>
      <c r="H28" s="5">
        <f t="shared" si="3"/>
        <v>971378</v>
      </c>
      <c r="I28" s="5">
        <v>836045.35700000008</v>
      </c>
      <c r="J28" s="5">
        <v>4856890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180</v>
      </c>
      <c r="F29" s="5">
        <f t="shared" si="2"/>
        <v>2343582.7039999994</v>
      </c>
      <c r="G29" s="5">
        <v>0</v>
      </c>
      <c r="H29" s="5">
        <f t="shared" si="3"/>
        <v>585895.67599999986</v>
      </c>
      <c r="I29" s="5">
        <v>505514.60300000006</v>
      </c>
      <c r="J29" s="5">
        <v>2929478.3799999994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180</v>
      </c>
      <c r="F30" s="5">
        <f t="shared" si="2"/>
        <v>9036493.5999999996</v>
      </c>
      <c r="G30" s="5">
        <v>0</v>
      </c>
      <c r="H30" s="5">
        <f t="shared" si="3"/>
        <v>2259123.4</v>
      </c>
      <c r="I30" s="5">
        <v>1910976.0539999988</v>
      </c>
      <c r="J30" s="5">
        <v>11295617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180</v>
      </c>
      <c r="F31" s="5">
        <f t="shared" si="2"/>
        <v>2919352.8000000003</v>
      </c>
      <c r="G31" s="5">
        <v>0</v>
      </c>
      <c r="H31" s="5">
        <f t="shared" si="3"/>
        <v>729838.20000000007</v>
      </c>
      <c r="I31" s="5">
        <v>621058.07900000038</v>
      </c>
      <c r="J31" s="5">
        <v>3649191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180</v>
      </c>
      <c r="F32" s="5">
        <f t="shared" si="2"/>
        <v>756938.4</v>
      </c>
      <c r="G32" s="5">
        <v>0</v>
      </c>
      <c r="H32" s="5">
        <f t="shared" si="3"/>
        <v>189234.6</v>
      </c>
      <c r="I32" s="5">
        <v>164022.7920000001</v>
      </c>
      <c r="J32" s="5">
        <v>946173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180</v>
      </c>
      <c r="F33" s="5">
        <f t="shared" si="2"/>
        <v>828835.20000000007</v>
      </c>
      <c r="G33" s="5">
        <v>0</v>
      </c>
      <c r="H33" s="5">
        <f t="shared" si="3"/>
        <v>207208.80000000002</v>
      </c>
      <c r="I33" s="5">
        <v>180829.40699999995</v>
      </c>
      <c r="J33" s="5">
        <v>1036044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180</v>
      </c>
      <c r="F34" s="5">
        <f t="shared" si="2"/>
        <v>1245198.4000000001</v>
      </c>
      <c r="G34" s="5">
        <v>0</v>
      </c>
      <c r="H34" s="5">
        <f t="shared" si="3"/>
        <v>311299.60000000003</v>
      </c>
      <c r="I34" s="5">
        <v>282074.98400000005</v>
      </c>
      <c r="J34" s="5">
        <v>1556498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180</v>
      </c>
      <c r="F35" s="5">
        <f t="shared" si="2"/>
        <v>644042.4</v>
      </c>
      <c r="G35" s="5">
        <v>0</v>
      </c>
      <c r="H35" s="5">
        <f t="shared" si="3"/>
        <v>161010.6</v>
      </c>
      <c r="I35" s="5">
        <v>139103.63599999997</v>
      </c>
      <c r="J35" s="5">
        <v>805053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180</v>
      </c>
      <c r="F36" s="5">
        <f t="shared" si="2"/>
        <v>12697385.936000001</v>
      </c>
      <c r="G36" s="5">
        <v>0</v>
      </c>
      <c r="H36" s="5">
        <f t="shared" si="3"/>
        <v>3174346.4840000002</v>
      </c>
      <c r="I36" s="5">
        <v>2685861.2549999976</v>
      </c>
      <c r="J36" s="5">
        <v>15871732.42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180</v>
      </c>
      <c r="F37" s="5">
        <f t="shared" si="2"/>
        <v>1025639.1359999999</v>
      </c>
      <c r="G37" s="5">
        <v>0</v>
      </c>
      <c r="H37" s="5">
        <f t="shared" si="3"/>
        <v>256409.78399999999</v>
      </c>
      <c r="I37" s="5">
        <v>217539.35399999999</v>
      </c>
      <c r="J37" s="5">
        <v>1282048.92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180</v>
      </c>
      <c r="F38" s="5">
        <f t="shared" si="2"/>
        <v>1585614.4000000001</v>
      </c>
      <c r="G38" s="5">
        <v>0</v>
      </c>
      <c r="H38" s="5">
        <f t="shared" si="3"/>
        <v>396403.60000000003</v>
      </c>
      <c r="I38" s="5">
        <v>340665.16000000009</v>
      </c>
      <c r="J38" s="5">
        <v>1982018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180</v>
      </c>
      <c r="F39" s="5">
        <f t="shared" si="2"/>
        <v>7895192</v>
      </c>
      <c r="G39" s="5">
        <v>0</v>
      </c>
      <c r="H39" s="5">
        <f t="shared" si="3"/>
        <v>1973798</v>
      </c>
      <c r="I39" s="5">
        <v>1670934.1489999981</v>
      </c>
      <c r="J39" s="5">
        <v>9868990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180</v>
      </c>
      <c r="F40" s="5">
        <f>J40*0.8</f>
        <v>3884978.8560000006</v>
      </c>
      <c r="G40" s="5">
        <f>J40*0.2</f>
        <v>971244.71400000015</v>
      </c>
      <c r="H40" s="5">
        <v>0</v>
      </c>
      <c r="I40" s="5">
        <v>821555.20100000023</v>
      </c>
      <c r="J40" s="5">
        <v>4856223.57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180</v>
      </c>
      <c r="F41" s="5">
        <f>J41*0.9</f>
        <v>475498.8</v>
      </c>
      <c r="G41" s="5">
        <v>0</v>
      </c>
      <c r="H41" s="5">
        <f>J41*0.1</f>
        <v>52833.200000000004</v>
      </c>
      <c r="I41" s="5">
        <v>89377.026000000013</v>
      </c>
      <c r="J41" s="5">
        <v>528332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180</v>
      </c>
      <c r="F42" s="5">
        <f t="shared" ref="F42:F44" si="4">J42*0.9</f>
        <v>681561</v>
      </c>
      <c r="G42" s="5">
        <v>0</v>
      </c>
      <c r="H42" s="5">
        <f t="shared" ref="H42:H44" si="5">J42*0.1</f>
        <v>75729</v>
      </c>
      <c r="I42" s="5">
        <v>128109.65200000003</v>
      </c>
      <c r="J42" s="5">
        <v>757290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180</v>
      </c>
      <c r="F43" s="5">
        <f t="shared" si="4"/>
        <v>306661.5</v>
      </c>
      <c r="G43" s="5">
        <v>0</v>
      </c>
      <c r="H43" s="5">
        <f t="shared" si="5"/>
        <v>34073.5</v>
      </c>
      <c r="I43" s="5">
        <v>57641.540999999997</v>
      </c>
      <c r="J43" s="5">
        <v>340735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180</v>
      </c>
      <c r="F44" s="5">
        <f t="shared" si="4"/>
        <v>3291774.3000000003</v>
      </c>
      <c r="G44" s="5">
        <v>0</v>
      </c>
      <c r="H44" s="5">
        <f t="shared" si="5"/>
        <v>365752.7</v>
      </c>
      <c r="I44" s="5">
        <v>618738.93499999971</v>
      </c>
      <c r="J44" s="5">
        <v>3657527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180</v>
      </c>
      <c r="F45" s="5">
        <f>J45*0.8</f>
        <v>9327764</v>
      </c>
      <c r="G45" s="5">
        <v>0</v>
      </c>
      <c r="H45" s="5">
        <f>J45*0.2</f>
        <v>2331941</v>
      </c>
      <c r="I45" s="5">
        <v>2048823.7199999969</v>
      </c>
      <c r="J45" s="5">
        <v>11659705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180</v>
      </c>
      <c r="F46" s="5">
        <f t="shared" ref="F46:F78" si="6">J46*0.9</f>
        <v>391374.9</v>
      </c>
      <c r="G46" s="5">
        <v>0</v>
      </c>
      <c r="H46" s="5">
        <f t="shared" ref="H46:H78" si="7">J46*0.1</f>
        <v>43486.100000000006</v>
      </c>
      <c r="I46" s="5">
        <v>73564.808000000005</v>
      </c>
      <c r="J46" s="5">
        <v>434861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180</v>
      </c>
      <c r="F47" s="5">
        <f t="shared" si="6"/>
        <v>265719.60000000003</v>
      </c>
      <c r="G47" s="5">
        <v>0</v>
      </c>
      <c r="H47" s="5">
        <f t="shared" si="7"/>
        <v>29524.400000000001</v>
      </c>
      <c r="I47" s="5">
        <v>49946.195999999996</v>
      </c>
      <c r="J47" s="5">
        <v>295244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180</v>
      </c>
      <c r="F48" s="5">
        <f t="shared" si="6"/>
        <v>134012.70000000001</v>
      </c>
      <c r="G48" s="5">
        <v>0</v>
      </c>
      <c r="H48" s="5">
        <f t="shared" si="7"/>
        <v>14890.300000000001</v>
      </c>
      <c r="I48" s="5">
        <v>25189.732000000004</v>
      </c>
      <c r="J48" s="5">
        <v>148903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180</v>
      </c>
      <c r="F49" s="5">
        <f t="shared" si="6"/>
        <v>659478.6</v>
      </c>
      <c r="G49" s="5">
        <v>0</v>
      </c>
      <c r="H49" s="5">
        <f t="shared" si="7"/>
        <v>73275.400000000009</v>
      </c>
      <c r="I49" s="5">
        <v>124072.565</v>
      </c>
      <c r="J49" s="5">
        <v>732754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180</v>
      </c>
      <c r="F50" s="5">
        <f t="shared" si="6"/>
        <v>1261896.3</v>
      </c>
      <c r="G50" s="5">
        <v>0</v>
      </c>
      <c r="H50" s="5">
        <f t="shared" si="7"/>
        <v>140210.70000000001</v>
      </c>
      <c r="I50" s="5">
        <v>237192.52</v>
      </c>
      <c r="J50" s="5">
        <v>1402107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180</v>
      </c>
      <c r="F51" s="5">
        <f t="shared" si="6"/>
        <v>476156.7</v>
      </c>
      <c r="G51" s="5">
        <v>0</v>
      </c>
      <c r="H51" s="5">
        <f t="shared" si="7"/>
        <v>52906.3</v>
      </c>
      <c r="I51" s="5">
        <v>89501.10100000001</v>
      </c>
      <c r="J51" s="5">
        <v>529063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180</v>
      </c>
      <c r="F52" s="5">
        <f t="shared" si="6"/>
        <v>538504.20000000007</v>
      </c>
      <c r="G52" s="5">
        <v>0</v>
      </c>
      <c r="H52" s="5">
        <f t="shared" si="7"/>
        <v>59833.8</v>
      </c>
      <c r="I52" s="5">
        <v>101219.66200000001</v>
      </c>
      <c r="J52" s="5">
        <v>598338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180</v>
      </c>
      <c r="F53" s="5">
        <f t="shared" si="6"/>
        <v>145704.6</v>
      </c>
      <c r="G53" s="5">
        <v>0</v>
      </c>
      <c r="H53" s="5">
        <f t="shared" si="7"/>
        <v>16189.400000000001</v>
      </c>
      <c r="I53" s="5">
        <v>27387.059999999998</v>
      </c>
      <c r="J53" s="5">
        <v>161894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180</v>
      </c>
      <c r="F54" s="5">
        <f t="shared" si="6"/>
        <v>861109.50599999994</v>
      </c>
      <c r="G54" s="5">
        <v>0</v>
      </c>
      <c r="H54" s="5">
        <f t="shared" si="7"/>
        <v>95678.834000000003</v>
      </c>
      <c r="I54" s="5">
        <v>161857.41399999993</v>
      </c>
      <c r="J54" s="5">
        <v>956788.34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180</v>
      </c>
      <c r="F55" s="5">
        <f t="shared" si="6"/>
        <v>593593.20000000007</v>
      </c>
      <c r="G55" s="5">
        <v>0</v>
      </c>
      <c r="H55" s="5">
        <f t="shared" si="7"/>
        <v>65954.8</v>
      </c>
      <c r="I55" s="5">
        <v>111574.997</v>
      </c>
      <c r="J55" s="5">
        <v>659548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180</v>
      </c>
      <c r="F56" s="5">
        <f t="shared" si="6"/>
        <v>629256.6</v>
      </c>
      <c r="G56" s="5">
        <v>0</v>
      </c>
      <c r="H56" s="5">
        <f t="shared" si="7"/>
        <v>69917.400000000009</v>
      </c>
      <c r="I56" s="5">
        <v>118278.72099999999</v>
      </c>
      <c r="J56" s="5">
        <v>699174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180</v>
      </c>
      <c r="F57" s="5">
        <f t="shared" si="6"/>
        <v>166000.5</v>
      </c>
      <c r="G57" s="5">
        <v>0</v>
      </c>
      <c r="H57" s="5">
        <f t="shared" si="7"/>
        <v>18444.5</v>
      </c>
      <c r="I57" s="5">
        <v>31202.248000000003</v>
      </c>
      <c r="J57" s="5">
        <v>184445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180</v>
      </c>
      <c r="F58" s="5">
        <f t="shared" si="6"/>
        <v>1462464.09</v>
      </c>
      <c r="G58" s="5">
        <v>0</v>
      </c>
      <c r="H58" s="5">
        <f t="shared" si="7"/>
        <v>162496.01</v>
      </c>
      <c r="I58" s="5">
        <v>274890.56900000002</v>
      </c>
      <c r="J58" s="5">
        <v>1624960.1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180</v>
      </c>
      <c r="F59" s="5">
        <f t="shared" si="6"/>
        <v>766287.9</v>
      </c>
      <c r="G59" s="5">
        <v>0</v>
      </c>
      <c r="H59" s="5">
        <f t="shared" si="7"/>
        <v>85143.1</v>
      </c>
      <c r="I59" s="5">
        <v>144034.53600000002</v>
      </c>
      <c r="J59" s="5">
        <v>851431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180</v>
      </c>
      <c r="F60" s="5">
        <f t="shared" si="6"/>
        <v>217640.7</v>
      </c>
      <c r="G60" s="5">
        <v>0</v>
      </c>
      <c r="H60" s="5">
        <f t="shared" si="7"/>
        <v>24182.300000000003</v>
      </c>
      <c r="I60" s="5">
        <v>40908.914000000012</v>
      </c>
      <c r="J60" s="5">
        <v>241823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180</v>
      </c>
      <c r="F61" s="5">
        <f t="shared" si="6"/>
        <v>107471.7</v>
      </c>
      <c r="G61" s="5">
        <v>0</v>
      </c>
      <c r="H61" s="5">
        <f t="shared" si="7"/>
        <v>11941.300000000001</v>
      </c>
      <c r="I61" s="5">
        <v>20200.802000000003</v>
      </c>
      <c r="J61" s="5">
        <v>119413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180</v>
      </c>
      <c r="F62" s="5">
        <f t="shared" si="6"/>
        <v>197844.30000000002</v>
      </c>
      <c r="G62" s="5">
        <v>0</v>
      </c>
      <c r="H62" s="5">
        <f t="shared" si="7"/>
        <v>21982.7</v>
      </c>
      <c r="I62" s="5">
        <v>37188.116999999998</v>
      </c>
      <c r="J62" s="5">
        <v>219827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180</v>
      </c>
      <c r="F63" s="5">
        <f t="shared" si="6"/>
        <v>116030.7</v>
      </c>
      <c r="G63" s="5">
        <v>0</v>
      </c>
      <c r="H63" s="5">
        <f t="shared" si="7"/>
        <v>12892.300000000001</v>
      </c>
      <c r="I63" s="5">
        <v>21810.073999999997</v>
      </c>
      <c r="J63" s="5">
        <v>128923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180</v>
      </c>
      <c r="F64" s="5">
        <f t="shared" si="6"/>
        <v>432127.8</v>
      </c>
      <c r="G64" s="5">
        <v>0</v>
      </c>
      <c r="H64" s="5">
        <f t="shared" si="7"/>
        <v>48014.200000000004</v>
      </c>
      <c r="I64" s="5">
        <v>81224.542999999991</v>
      </c>
      <c r="J64" s="5">
        <v>480142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180</v>
      </c>
      <c r="F65" s="5">
        <f t="shared" si="6"/>
        <v>438321.60000000003</v>
      </c>
      <c r="G65" s="5">
        <v>0</v>
      </c>
      <c r="H65" s="5">
        <f t="shared" si="7"/>
        <v>48702.400000000001</v>
      </c>
      <c r="I65" s="5">
        <v>82389.506000000008</v>
      </c>
      <c r="J65" s="5">
        <v>487024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180</v>
      </c>
      <c r="F66" s="5">
        <f t="shared" si="6"/>
        <v>415934.10000000003</v>
      </c>
      <c r="G66" s="5">
        <v>0</v>
      </c>
      <c r="H66" s="5">
        <f t="shared" si="7"/>
        <v>46214.9</v>
      </c>
      <c r="I66" s="5">
        <v>78182.349000000031</v>
      </c>
      <c r="J66" s="5">
        <v>462149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180</v>
      </c>
      <c r="F67" s="5">
        <f t="shared" si="6"/>
        <v>962664.3</v>
      </c>
      <c r="G67" s="5">
        <v>0</v>
      </c>
      <c r="H67" s="5">
        <f t="shared" si="7"/>
        <v>106962.70000000001</v>
      </c>
      <c r="I67" s="5">
        <v>180947.3329999999</v>
      </c>
      <c r="J67" s="5">
        <v>1069627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180</v>
      </c>
      <c r="F68" s="5">
        <f t="shared" si="6"/>
        <v>686806.20000000007</v>
      </c>
      <c r="G68" s="5">
        <v>0</v>
      </c>
      <c r="H68" s="5">
        <f t="shared" si="7"/>
        <v>76311.8</v>
      </c>
      <c r="I68" s="5">
        <v>129095.10399999999</v>
      </c>
      <c r="J68" s="5">
        <v>763118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180</v>
      </c>
      <c r="F69" s="5">
        <f t="shared" si="6"/>
        <v>304937.10000000003</v>
      </c>
      <c r="G69" s="5">
        <v>0</v>
      </c>
      <c r="H69" s="5">
        <f t="shared" si="7"/>
        <v>33881.9</v>
      </c>
      <c r="I69" s="5">
        <v>57317.557000000008</v>
      </c>
      <c r="J69" s="5">
        <v>338819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180</v>
      </c>
      <c r="F70" s="5">
        <f t="shared" si="6"/>
        <v>247245.30000000002</v>
      </c>
      <c r="G70" s="5">
        <v>0</v>
      </c>
      <c r="H70" s="5">
        <f t="shared" si="7"/>
        <v>27471.7</v>
      </c>
      <c r="I70" s="5">
        <v>46473.453000000001</v>
      </c>
      <c r="J70" s="5">
        <v>274717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180</v>
      </c>
      <c r="F71" s="5">
        <f t="shared" si="6"/>
        <v>345564.9</v>
      </c>
      <c r="G71" s="5">
        <v>0</v>
      </c>
      <c r="H71" s="5">
        <f t="shared" si="7"/>
        <v>38396.1</v>
      </c>
      <c r="I71" s="5">
        <v>64954.417000000016</v>
      </c>
      <c r="J71" s="5">
        <v>383961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180</v>
      </c>
      <c r="F72" s="5">
        <f t="shared" si="6"/>
        <v>481291.2</v>
      </c>
      <c r="G72" s="5">
        <v>0</v>
      </c>
      <c r="H72" s="5">
        <f t="shared" si="7"/>
        <v>53476.800000000003</v>
      </c>
      <c r="I72" s="5">
        <v>90466.032000000036</v>
      </c>
      <c r="J72" s="5">
        <v>534768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180</v>
      </c>
      <c r="F73" s="5">
        <f t="shared" si="6"/>
        <v>301961.7</v>
      </c>
      <c r="G73" s="5">
        <v>0</v>
      </c>
      <c r="H73" s="5">
        <f t="shared" si="7"/>
        <v>33551.300000000003</v>
      </c>
      <c r="I73" s="5">
        <v>56757.420999999995</v>
      </c>
      <c r="J73" s="5">
        <v>335513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180</v>
      </c>
      <c r="F74" s="5">
        <f t="shared" si="6"/>
        <v>260013.6</v>
      </c>
      <c r="G74" s="5">
        <v>0</v>
      </c>
      <c r="H74" s="5">
        <f t="shared" si="7"/>
        <v>28890.400000000001</v>
      </c>
      <c r="I74" s="5">
        <v>48873.14699999999</v>
      </c>
      <c r="J74" s="5">
        <v>288904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180</v>
      </c>
      <c r="F75" s="5">
        <f t="shared" si="6"/>
        <v>151737.30000000002</v>
      </c>
      <c r="G75" s="5">
        <v>0</v>
      </c>
      <c r="H75" s="5">
        <f t="shared" si="7"/>
        <v>16859.7</v>
      </c>
      <c r="I75" s="5">
        <v>28521.223999999998</v>
      </c>
      <c r="J75" s="5">
        <v>168597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180</v>
      </c>
      <c r="F76" s="5">
        <f t="shared" si="6"/>
        <v>355410.9</v>
      </c>
      <c r="G76" s="5">
        <v>0</v>
      </c>
      <c r="H76" s="5">
        <f t="shared" si="7"/>
        <v>39490.100000000006</v>
      </c>
      <c r="I76" s="5">
        <v>66804.494999999995</v>
      </c>
      <c r="J76" s="5">
        <v>394901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180</v>
      </c>
      <c r="F77" s="5">
        <f t="shared" si="6"/>
        <v>165472.20000000001</v>
      </c>
      <c r="G77" s="5">
        <v>0</v>
      </c>
      <c r="H77" s="5">
        <f t="shared" si="7"/>
        <v>18385.8</v>
      </c>
      <c r="I77" s="5">
        <v>31102.912999999997</v>
      </c>
      <c r="J77" s="5">
        <v>183858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180</v>
      </c>
      <c r="F78" s="5">
        <f t="shared" si="6"/>
        <v>3108573</v>
      </c>
      <c r="G78" s="5">
        <v>0</v>
      </c>
      <c r="H78" s="5">
        <f t="shared" si="7"/>
        <v>345397</v>
      </c>
      <c r="I78" s="5">
        <v>584303.98000000021</v>
      </c>
      <c r="J78" s="5">
        <v>3453970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180</v>
      </c>
      <c r="F79" s="5">
        <f>J79*0.8</f>
        <v>707276</v>
      </c>
      <c r="G79" s="5">
        <v>0</v>
      </c>
      <c r="H79" s="5">
        <f>J79*0.2</f>
        <v>176819</v>
      </c>
      <c r="I79" s="5">
        <v>155558.17000000001</v>
      </c>
      <c r="J79" s="5">
        <v>884095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143544643.10000002</v>
      </c>
      <c r="G80" s="6">
        <f>SUM(G2:G79)</f>
        <v>1231031.7460000003</v>
      </c>
      <c r="H80" s="6">
        <f>SUM(H2:H79)</f>
        <v>31543447.973999999</v>
      </c>
      <c r="I80" s="7">
        <f>SUM(I2:I79)</f>
        <v>30138097.551999997</v>
      </c>
      <c r="J80" s="7">
        <f>SUM(J2:J79)</f>
        <v>176319122.81999999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181</v>
      </c>
      <c r="F2" s="5">
        <f>J2*0.8</f>
        <v>5164881.6000000006</v>
      </c>
      <c r="G2" s="5">
        <v>0</v>
      </c>
      <c r="H2" s="5">
        <f>J2*0.2</f>
        <v>1291220.4000000001</v>
      </c>
      <c r="I2" s="5">
        <v>1106721.1159999988</v>
      </c>
      <c r="J2" s="5">
        <v>6456102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181</v>
      </c>
      <c r="F3" s="5">
        <f t="shared" ref="F3:F21" si="0">J3*0.8</f>
        <v>816356.8</v>
      </c>
      <c r="G3" s="5">
        <v>0</v>
      </c>
      <c r="H3" s="5">
        <f t="shared" ref="H3:H21" si="1">J3*0.2</f>
        <v>204089.2</v>
      </c>
      <c r="I3" s="5">
        <v>178600.90899999993</v>
      </c>
      <c r="J3" s="5">
        <v>1020446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181</v>
      </c>
      <c r="F4" s="5">
        <f t="shared" si="0"/>
        <v>2199034.4</v>
      </c>
      <c r="G4" s="5">
        <v>0</v>
      </c>
      <c r="H4" s="5">
        <f t="shared" si="1"/>
        <v>549758.6</v>
      </c>
      <c r="I4" s="5">
        <v>475312.77999999985</v>
      </c>
      <c r="J4" s="5">
        <v>2748793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181</v>
      </c>
      <c r="F5" s="5">
        <f t="shared" si="0"/>
        <v>1864991.6080000002</v>
      </c>
      <c r="G5" s="5">
        <v>0</v>
      </c>
      <c r="H5" s="5">
        <f t="shared" si="1"/>
        <v>466247.90200000006</v>
      </c>
      <c r="I5" s="5">
        <v>404097.05099999969</v>
      </c>
      <c r="J5" s="5">
        <v>2331239.5100000002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181</v>
      </c>
      <c r="F6" s="5">
        <f t="shared" si="0"/>
        <v>1726007.2000000002</v>
      </c>
      <c r="G6" s="5">
        <v>0</v>
      </c>
      <c r="H6" s="5">
        <f t="shared" si="1"/>
        <v>431501.80000000005</v>
      </c>
      <c r="I6" s="5">
        <v>373650.10099999973</v>
      </c>
      <c r="J6" s="5">
        <v>2157509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181</v>
      </c>
      <c r="F7" s="5">
        <f t="shared" si="0"/>
        <v>4301402.4000000004</v>
      </c>
      <c r="G7" s="5">
        <v>0</v>
      </c>
      <c r="H7" s="5">
        <f t="shared" si="1"/>
        <v>1075350.6000000001</v>
      </c>
      <c r="I7" s="5">
        <v>916617.30200000061</v>
      </c>
      <c r="J7" s="5">
        <v>5376753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181</v>
      </c>
      <c r="F8" s="5">
        <f t="shared" si="0"/>
        <v>1274443.2000000002</v>
      </c>
      <c r="G8" s="5">
        <v>0</v>
      </c>
      <c r="H8" s="5">
        <f t="shared" si="1"/>
        <v>318610.80000000005</v>
      </c>
      <c r="I8" s="5">
        <v>277047.8000000001</v>
      </c>
      <c r="J8" s="5">
        <v>1593054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181</v>
      </c>
      <c r="F9" s="5">
        <f t="shared" si="0"/>
        <v>1097579.2</v>
      </c>
      <c r="G9" s="5">
        <v>0</v>
      </c>
      <c r="H9" s="5">
        <f t="shared" si="1"/>
        <v>274394.8</v>
      </c>
      <c r="I9" s="5">
        <v>235692.5310000001</v>
      </c>
      <c r="J9" s="5">
        <v>1371974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181</v>
      </c>
      <c r="F10" s="5">
        <f t="shared" si="0"/>
        <v>1907440.8</v>
      </c>
      <c r="G10" s="5">
        <v>0</v>
      </c>
      <c r="H10" s="5">
        <f t="shared" si="1"/>
        <v>476860.2</v>
      </c>
      <c r="I10" s="5">
        <v>411667.25999999972</v>
      </c>
      <c r="J10" s="5">
        <v>2384301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181</v>
      </c>
      <c r="F11" s="5">
        <f t="shared" si="0"/>
        <v>1660002.4000000001</v>
      </c>
      <c r="G11" s="5">
        <v>0</v>
      </c>
      <c r="H11" s="5">
        <f t="shared" si="1"/>
        <v>415000.60000000003</v>
      </c>
      <c r="I11" s="5">
        <v>356675.95400000014</v>
      </c>
      <c r="J11" s="5">
        <v>2075003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181</v>
      </c>
      <c r="F12" s="5">
        <f t="shared" si="0"/>
        <v>3333824</v>
      </c>
      <c r="G12" s="5">
        <v>0</v>
      </c>
      <c r="H12" s="5">
        <f t="shared" si="1"/>
        <v>833456</v>
      </c>
      <c r="I12" s="5">
        <v>706868.62599999993</v>
      </c>
      <c r="J12" s="5">
        <v>4167280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181</v>
      </c>
      <c r="F13" s="5">
        <f t="shared" si="0"/>
        <v>2607096.8000000003</v>
      </c>
      <c r="G13" s="5">
        <v>0</v>
      </c>
      <c r="H13" s="5">
        <f t="shared" si="1"/>
        <v>651774.20000000007</v>
      </c>
      <c r="I13" s="5">
        <v>554314.76900000009</v>
      </c>
      <c r="J13" s="5">
        <v>3258871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181</v>
      </c>
      <c r="F14" s="5">
        <f t="shared" si="0"/>
        <v>5967694.4000000004</v>
      </c>
      <c r="G14" s="5">
        <v>0</v>
      </c>
      <c r="H14" s="5">
        <f t="shared" si="1"/>
        <v>1491923.6</v>
      </c>
      <c r="I14" s="5">
        <v>1266148.6949999994</v>
      </c>
      <c r="J14" s="5">
        <v>7459618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181</v>
      </c>
      <c r="F15" s="5">
        <f t="shared" si="0"/>
        <v>1002240.8</v>
      </c>
      <c r="G15" s="5">
        <v>0</v>
      </c>
      <c r="H15" s="5">
        <f t="shared" si="1"/>
        <v>250560.2</v>
      </c>
      <c r="I15" s="5">
        <v>213059.82300000003</v>
      </c>
      <c r="J15" s="5">
        <v>1252801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181</v>
      </c>
      <c r="F16" s="5">
        <f t="shared" si="0"/>
        <v>1274531.2000000002</v>
      </c>
      <c r="G16" s="5">
        <v>0</v>
      </c>
      <c r="H16" s="5">
        <f t="shared" si="1"/>
        <v>318632.80000000005</v>
      </c>
      <c r="I16" s="5">
        <v>275525.25800000003</v>
      </c>
      <c r="J16" s="5">
        <v>1593164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181</v>
      </c>
      <c r="F17" s="5">
        <f t="shared" si="0"/>
        <v>4191568.8000000003</v>
      </c>
      <c r="G17" s="5">
        <v>0</v>
      </c>
      <c r="H17" s="5">
        <f t="shared" si="1"/>
        <v>1047892.2000000001</v>
      </c>
      <c r="I17" s="5">
        <v>892878.85899999982</v>
      </c>
      <c r="J17" s="5">
        <v>5239461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181</v>
      </c>
      <c r="F18" s="5">
        <f t="shared" si="0"/>
        <v>1688142.176</v>
      </c>
      <c r="G18" s="5">
        <v>0</v>
      </c>
      <c r="H18" s="5">
        <f t="shared" si="1"/>
        <v>422035.54399999999</v>
      </c>
      <c r="I18" s="5">
        <v>362476.66199999989</v>
      </c>
      <c r="J18" s="5">
        <v>2110177.7199999997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181</v>
      </c>
      <c r="F19" s="5">
        <f t="shared" si="0"/>
        <v>2723172</v>
      </c>
      <c r="G19" s="5">
        <v>0</v>
      </c>
      <c r="H19" s="5">
        <f t="shared" si="1"/>
        <v>680793</v>
      </c>
      <c r="I19" s="5">
        <v>584856.90499999991</v>
      </c>
      <c r="J19" s="5">
        <v>3403965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181</v>
      </c>
      <c r="F20" s="5">
        <f t="shared" si="0"/>
        <v>1219894.4000000001</v>
      </c>
      <c r="G20" s="5">
        <v>0</v>
      </c>
      <c r="H20" s="5">
        <f t="shared" si="1"/>
        <v>304973.60000000003</v>
      </c>
      <c r="I20" s="5">
        <v>264244.04600000003</v>
      </c>
      <c r="J20" s="5">
        <v>1524868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181</v>
      </c>
      <c r="F21" s="5">
        <f t="shared" si="0"/>
        <v>2087135.2000000002</v>
      </c>
      <c r="G21" s="5">
        <v>0</v>
      </c>
      <c r="H21" s="5">
        <f t="shared" si="1"/>
        <v>521783.80000000005</v>
      </c>
      <c r="I21" s="5">
        <v>446709.842</v>
      </c>
      <c r="J21" s="5">
        <v>2608919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181</v>
      </c>
      <c r="F22" s="5">
        <f>J22*0.8</f>
        <v>947558.82400000002</v>
      </c>
      <c r="G22" s="5">
        <f>J22*0.2</f>
        <v>236889.70600000001</v>
      </c>
      <c r="H22" s="5">
        <v>0</v>
      </c>
      <c r="I22" s="5">
        <v>200429.10300000003</v>
      </c>
      <c r="J22" s="5">
        <v>1184448.53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181</v>
      </c>
      <c r="F23" s="5">
        <f t="shared" ref="F23:F39" si="2">J23*0.8</f>
        <v>2736056.7520000003</v>
      </c>
      <c r="G23" s="5">
        <v>0</v>
      </c>
      <c r="H23" s="5">
        <f t="shared" ref="H23:H39" si="3">J23*0.2</f>
        <v>684014.18800000008</v>
      </c>
      <c r="I23" s="5">
        <v>579242.14399999997</v>
      </c>
      <c r="J23" s="5">
        <v>3420070.94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181</v>
      </c>
      <c r="F24" s="5">
        <f t="shared" si="2"/>
        <v>1945684.5039999997</v>
      </c>
      <c r="G24" s="5">
        <v>0</v>
      </c>
      <c r="H24" s="5">
        <f t="shared" si="3"/>
        <v>486421.12599999993</v>
      </c>
      <c r="I24" s="5">
        <v>417623.27299999999</v>
      </c>
      <c r="J24" s="5">
        <v>2432105.6299999994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181</v>
      </c>
      <c r="F25" s="5">
        <f t="shared" si="2"/>
        <v>1829976.8</v>
      </c>
      <c r="G25" s="5">
        <v>0</v>
      </c>
      <c r="H25" s="5">
        <f t="shared" si="3"/>
        <v>457494.2</v>
      </c>
      <c r="I25" s="5">
        <v>390281.03100000008</v>
      </c>
      <c r="J25" s="5">
        <v>2287471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181</v>
      </c>
      <c r="F26" s="5">
        <f t="shared" si="2"/>
        <v>6159006.4000000004</v>
      </c>
      <c r="G26" s="5">
        <v>0</v>
      </c>
      <c r="H26" s="5">
        <f t="shared" si="3"/>
        <v>1539751.6</v>
      </c>
      <c r="I26" s="5">
        <v>1313799.7479999994</v>
      </c>
      <c r="J26" s="5">
        <v>7698758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181</v>
      </c>
      <c r="F27" s="5">
        <f t="shared" si="2"/>
        <v>2115836.1359999999</v>
      </c>
      <c r="G27" s="5">
        <v>0</v>
      </c>
      <c r="H27" s="5">
        <f t="shared" si="3"/>
        <v>528959.03399999999</v>
      </c>
      <c r="I27" s="5">
        <v>456051.58100000012</v>
      </c>
      <c r="J27" s="5">
        <v>2644795.17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181</v>
      </c>
      <c r="F28" s="5">
        <f t="shared" si="2"/>
        <v>3813125.6</v>
      </c>
      <c r="G28" s="5">
        <v>0</v>
      </c>
      <c r="H28" s="5">
        <f t="shared" si="3"/>
        <v>953281.4</v>
      </c>
      <c r="I28" s="5">
        <v>820790.46499999985</v>
      </c>
      <c r="J28" s="5">
        <v>4766407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181</v>
      </c>
      <c r="F29" s="5">
        <f t="shared" si="2"/>
        <v>2621871.4880000004</v>
      </c>
      <c r="G29" s="5">
        <v>0</v>
      </c>
      <c r="H29" s="5">
        <f t="shared" si="3"/>
        <v>655467.87200000009</v>
      </c>
      <c r="I29" s="5">
        <v>565702.40799999994</v>
      </c>
      <c r="J29" s="5">
        <v>3277339.3600000003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181</v>
      </c>
      <c r="F30" s="5">
        <f t="shared" si="2"/>
        <v>9220908</v>
      </c>
      <c r="G30" s="5">
        <v>0</v>
      </c>
      <c r="H30" s="5">
        <f t="shared" si="3"/>
        <v>2305227</v>
      </c>
      <c r="I30" s="5">
        <v>1949855.4419999989</v>
      </c>
      <c r="J30" s="5">
        <v>11526135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181</v>
      </c>
      <c r="F31" s="5">
        <f t="shared" si="2"/>
        <v>2996939.2</v>
      </c>
      <c r="G31" s="5">
        <v>0</v>
      </c>
      <c r="H31" s="5">
        <f t="shared" si="3"/>
        <v>749234.8</v>
      </c>
      <c r="I31" s="5">
        <v>637174.46899999969</v>
      </c>
      <c r="J31" s="5">
        <v>3746174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181</v>
      </c>
      <c r="F32" s="5">
        <f t="shared" si="2"/>
        <v>760213.60000000009</v>
      </c>
      <c r="G32" s="5">
        <v>0</v>
      </c>
      <c r="H32" s="5">
        <f t="shared" si="3"/>
        <v>190053.40000000002</v>
      </c>
      <c r="I32" s="5">
        <v>164679.97399999999</v>
      </c>
      <c r="J32" s="5">
        <v>950267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181</v>
      </c>
      <c r="F33" s="5">
        <f t="shared" si="2"/>
        <v>829268</v>
      </c>
      <c r="G33" s="5">
        <v>0</v>
      </c>
      <c r="H33" s="5">
        <f t="shared" si="3"/>
        <v>207317</v>
      </c>
      <c r="I33" s="5">
        <v>181013.33700000009</v>
      </c>
      <c r="J33" s="5">
        <v>1036585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181</v>
      </c>
      <c r="F34" s="5">
        <f t="shared" si="2"/>
        <v>1053436.8</v>
      </c>
      <c r="G34" s="5">
        <v>0</v>
      </c>
      <c r="H34" s="5">
        <f t="shared" si="3"/>
        <v>263359.2</v>
      </c>
      <c r="I34" s="5">
        <v>228609.17999999996</v>
      </c>
      <c r="J34" s="5">
        <v>1316796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181</v>
      </c>
      <c r="F35" s="5">
        <f t="shared" si="2"/>
        <v>663154.4</v>
      </c>
      <c r="G35" s="5">
        <v>0</v>
      </c>
      <c r="H35" s="5">
        <f t="shared" si="3"/>
        <v>165788.6</v>
      </c>
      <c r="I35" s="5">
        <v>143179.67999999996</v>
      </c>
      <c r="J35" s="5">
        <v>828943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181</v>
      </c>
      <c r="F36" s="5">
        <f t="shared" si="2"/>
        <v>12959853.920000002</v>
      </c>
      <c r="G36" s="5">
        <v>0</v>
      </c>
      <c r="H36" s="5">
        <f t="shared" si="3"/>
        <v>3239963.4800000004</v>
      </c>
      <c r="I36" s="5">
        <v>2740965.4659999944</v>
      </c>
      <c r="J36" s="5">
        <v>16199817.4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181</v>
      </c>
      <c r="F37" s="5">
        <f t="shared" si="2"/>
        <v>1149378.608</v>
      </c>
      <c r="G37" s="5">
        <v>0</v>
      </c>
      <c r="H37" s="5">
        <f t="shared" si="3"/>
        <v>287344.652</v>
      </c>
      <c r="I37" s="5">
        <v>244700.90200000009</v>
      </c>
      <c r="J37" s="5">
        <v>1436723.26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181</v>
      </c>
      <c r="F38" s="5">
        <f t="shared" si="2"/>
        <v>1546073.6</v>
      </c>
      <c r="G38" s="5">
        <v>0</v>
      </c>
      <c r="H38" s="5">
        <f t="shared" si="3"/>
        <v>386518.4</v>
      </c>
      <c r="I38" s="5">
        <v>332127.15800000011</v>
      </c>
      <c r="J38" s="5">
        <v>1932592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181</v>
      </c>
      <c r="F39" s="5">
        <f t="shared" si="2"/>
        <v>8125620.8000000007</v>
      </c>
      <c r="G39" s="5">
        <v>0</v>
      </c>
      <c r="H39" s="5">
        <f t="shared" si="3"/>
        <v>2031405.2000000002</v>
      </c>
      <c r="I39" s="5">
        <v>1719047.4569999969</v>
      </c>
      <c r="J39" s="5">
        <v>10157026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181</v>
      </c>
      <c r="F40" s="5">
        <f>J40*0.8</f>
        <v>4178394.7119999994</v>
      </c>
      <c r="G40" s="5">
        <f>J40*0.2</f>
        <v>1044598.6779999998</v>
      </c>
      <c r="H40" s="5">
        <v>0</v>
      </c>
      <c r="I40" s="5">
        <v>883605.41000000027</v>
      </c>
      <c r="J40" s="5">
        <v>5222993.3899999987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181</v>
      </c>
      <c r="F41" s="5">
        <f>J41*0.9</f>
        <v>527888.70000000007</v>
      </c>
      <c r="G41" s="5">
        <v>0</v>
      </c>
      <c r="H41" s="5">
        <f>J41*0.1</f>
        <v>58654.3</v>
      </c>
      <c r="I41" s="5">
        <v>99224.693000000014</v>
      </c>
      <c r="J41" s="5">
        <v>586543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181</v>
      </c>
      <c r="F42" s="5">
        <f t="shared" ref="F42:F44" si="4">J42*0.9</f>
        <v>661297.5</v>
      </c>
      <c r="G42" s="5">
        <v>0</v>
      </c>
      <c r="H42" s="5">
        <f t="shared" ref="H42:H44" si="5">J42*0.1</f>
        <v>73477.5</v>
      </c>
      <c r="I42" s="5">
        <v>124300.395</v>
      </c>
      <c r="J42" s="5">
        <v>734775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181</v>
      </c>
      <c r="F43" s="5">
        <f t="shared" si="4"/>
        <v>325860.3</v>
      </c>
      <c r="G43" s="5">
        <v>0</v>
      </c>
      <c r="H43" s="5">
        <f t="shared" si="5"/>
        <v>36206.700000000004</v>
      </c>
      <c r="I43" s="5">
        <v>61250.942999999985</v>
      </c>
      <c r="J43" s="5">
        <v>362067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181</v>
      </c>
      <c r="F44" s="5">
        <f t="shared" si="4"/>
        <v>3339639</v>
      </c>
      <c r="G44" s="5">
        <v>0</v>
      </c>
      <c r="H44" s="5">
        <f t="shared" si="5"/>
        <v>371071</v>
      </c>
      <c r="I44" s="5">
        <v>627733.72200000065</v>
      </c>
      <c r="J44" s="5">
        <v>3710710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181</v>
      </c>
      <c r="F45" s="5">
        <f>J45*0.8</f>
        <v>9698122.4000000004</v>
      </c>
      <c r="G45" s="5">
        <v>0</v>
      </c>
      <c r="H45" s="5">
        <f>J45*0.2</f>
        <v>2424530.6</v>
      </c>
      <c r="I45" s="5">
        <v>2129582.5920000002</v>
      </c>
      <c r="J45" s="5">
        <v>12122653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181</v>
      </c>
      <c r="F46" s="5">
        <f t="shared" ref="F46:F78" si="6">J46*0.9</f>
        <v>371023.2</v>
      </c>
      <c r="G46" s="5">
        <v>0</v>
      </c>
      <c r="H46" s="5">
        <f t="shared" ref="H46:H78" si="7">J46*0.1</f>
        <v>41224.800000000003</v>
      </c>
      <c r="I46" s="5">
        <v>69738.725000000006</v>
      </c>
      <c r="J46" s="5">
        <v>412248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181</v>
      </c>
      <c r="F47" s="5">
        <f t="shared" si="6"/>
        <v>249098.4</v>
      </c>
      <c r="G47" s="5">
        <v>0</v>
      </c>
      <c r="H47" s="5">
        <f t="shared" si="7"/>
        <v>27677.600000000002</v>
      </c>
      <c r="I47" s="5">
        <v>46821.146000000008</v>
      </c>
      <c r="J47" s="5">
        <v>276776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181</v>
      </c>
      <c r="F48" s="5">
        <f t="shared" si="6"/>
        <v>110098.8</v>
      </c>
      <c r="G48" s="5">
        <v>0</v>
      </c>
      <c r="H48" s="5">
        <f t="shared" si="7"/>
        <v>12233.2</v>
      </c>
      <c r="I48" s="5">
        <v>20694.142999999996</v>
      </c>
      <c r="J48" s="5">
        <v>122332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181</v>
      </c>
      <c r="F49" s="5">
        <f t="shared" si="6"/>
        <v>657512.1</v>
      </c>
      <c r="G49" s="5">
        <v>0</v>
      </c>
      <c r="H49" s="5">
        <f t="shared" si="7"/>
        <v>73056.900000000009</v>
      </c>
      <c r="I49" s="5">
        <v>123708.22500000003</v>
      </c>
      <c r="J49" s="5">
        <v>730569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181</v>
      </c>
      <c r="F50" s="5">
        <f t="shared" si="6"/>
        <v>1156526.1000000001</v>
      </c>
      <c r="G50" s="5">
        <v>0</v>
      </c>
      <c r="H50" s="5">
        <f t="shared" si="7"/>
        <v>128502.90000000001</v>
      </c>
      <c r="I50" s="5">
        <v>217384.98900000003</v>
      </c>
      <c r="J50" s="5">
        <v>1285029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181</v>
      </c>
      <c r="F51" s="5">
        <f t="shared" si="6"/>
        <v>452296.8</v>
      </c>
      <c r="G51" s="5">
        <v>0</v>
      </c>
      <c r="H51" s="5">
        <f t="shared" si="7"/>
        <v>50255.200000000004</v>
      </c>
      <c r="I51" s="5">
        <v>85015.794999999984</v>
      </c>
      <c r="J51" s="5">
        <v>502552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181</v>
      </c>
      <c r="F52" s="5">
        <f t="shared" si="6"/>
        <v>650350.80000000005</v>
      </c>
      <c r="G52" s="5">
        <v>0</v>
      </c>
      <c r="H52" s="5">
        <f t="shared" si="7"/>
        <v>72261.2</v>
      </c>
      <c r="I52" s="5">
        <v>122243.13900000002</v>
      </c>
      <c r="J52" s="5">
        <v>722612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181</v>
      </c>
      <c r="F53" s="5">
        <f t="shared" si="6"/>
        <v>145920.6</v>
      </c>
      <c r="G53" s="5">
        <v>0</v>
      </c>
      <c r="H53" s="5">
        <f t="shared" si="7"/>
        <v>16213.400000000001</v>
      </c>
      <c r="I53" s="5">
        <v>27428.117999999999</v>
      </c>
      <c r="J53" s="5">
        <v>162134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181</v>
      </c>
      <c r="F54" s="5">
        <f t="shared" si="6"/>
        <v>911201.60699999996</v>
      </c>
      <c r="G54" s="5">
        <v>0</v>
      </c>
      <c r="H54" s="5">
        <f t="shared" si="7"/>
        <v>101244.62300000001</v>
      </c>
      <c r="I54" s="5">
        <v>171273.65900000007</v>
      </c>
      <c r="J54" s="5">
        <v>1012446.23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181</v>
      </c>
      <c r="F55" s="5">
        <f t="shared" si="6"/>
        <v>558216</v>
      </c>
      <c r="G55" s="5">
        <v>0</v>
      </c>
      <c r="H55" s="5">
        <f t="shared" si="7"/>
        <v>62024</v>
      </c>
      <c r="I55" s="5">
        <v>104925.38799999996</v>
      </c>
      <c r="J55" s="5">
        <v>620240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181</v>
      </c>
      <c r="F56" s="5">
        <f t="shared" si="6"/>
        <v>647895.6</v>
      </c>
      <c r="G56" s="5">
        <v>0</v>
      </c>
      <c r="H56" s="5">
        <f t="shared" si="7"/>
        <v>71988.400000000009</v>
      </c>
      <c r="I56" s="5">
        <v>121780.69100000002</v>
      </c>
      <c r="J56" s="5">
        <v>719884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181</v>
      </c>
      <c r="F57" s="5">
        <f t="shared" si="6"/>
        <v>165385.80000000002</v>
      </c>
      <c r="G57" s="5">
        <v>0</v>
      </c>
      <c r="H57" s="5">
        <f t="shared" si="7"/>
        <v>18376.2</v>
      </c>
      <c r="I57" s="5">
        <v>31086.339</v>
      </c>
      <c r="J57" s="5">
        <v>183762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181</v>
      </c>
      <c r="F58" s="5">
        <f t="shared" si="6"/>
        <v>1421394.6330000001</v>
      </c>
      <c r="G58" s="5">
        <v>0</v>
      </c>
      <c r="H58" s="5">
        <f t="shared" si="7"/>
        <v>157932.73700000002</v>
      </c>
      <c r="I58" s="5">
        <v>267172.81199999986</v>
      </c>
      <c r="J58" s="5">
        <v>1579327.37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181</v>
      </c>
      <c r="F59" s="5">
        <f t="shared" si="6"/>
        <v>793173.6</v>
      </c>
      <c r="G59" s="5">
        <v>0</v>
      </c>
      <c r="H59" s="5">
        <f t="shared" si="7"/>
        <v>88130.400000000009</v>
      </c>
      <c r="I59" s="5">
        <v>149089.14199999999</v>
      </c>
      <c r="J59" s="5">
        <v>881304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181</v>
      </c>
      <c r="F60" s="5">
        <f t="shared" si="6"/>
        <v>259093.80000000002</v>
      </c>
      <c r="G60" s="5">
        <v>0</v>
      </c>
      <c r="H60" s="5">
        <f t="shared" si="7"/>
        <v>28788.2</v>
      </c>
      <c r="I60" s="5">
        <v>48700.433000000005</v>
      </c>
      <c r="J60" s="5">
        <v>287882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181</v>
      </c>
      <c r="F61" s="5">
        <f t="shared" si="6"/>
        <v>105163.2</v>
      </c>
      <c r="G61" s="5">
        <v>0</v>
      </c>
      <c r="H61" s="5">
        <f t="shared" si="7"/>
        <v>11684.800000000001</v>
      </c>
      <c r="I61" s="5">
        <v>19766.804999999997</v>
      </c>
      <c r="J61" s="5">
        <v>116848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181</v>
      </c>
      <c r="F62" s="5">
        <f t="shared" si="6"/>
        <v>218711.7</v>
      </c>
      <c r="G62" s="5">
        <v>0</v>
      </c>
      <c r="H62" s="5">
        <f t="shared" si="7"/>
        <v>24301.300000000003</v>
      </c>
      <c r="I62" s="5">
        <v>41110.001000000004</v>
      </c>
      <c r="J62" s="5">
        <v>243013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181</v>
      </c>
      <c r="F63" s="5">
        <f t="shared" si="6"/>
        <v>120264.3</v>
      </c>
      <c r="G63" s="5">
        <v>0</v>
      </c>
      <c r="H63" s="5">
        <f t="shared" si="7"/>
        <v>13362.7</v>
      </c>
      <c r="I63" s="5">
        <v>22605.280000000002</v>
      </c>
      <c r="J63" s="5">
        <v>133627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181</v>
      </c>
      <c r="F64" s="5">
        <f t="shared" si="6"/>
        <v>427086.9</v>
      </c>
      <c r="G64" s="5">
        <v>0</v>
      </c>
      <c r="H64" s="5">
        <f t="shared" si="7"/>
        <v>47454.100000000006</v>
      </c>
      <c r="I64" s="5">
        <v>80277.66800000002</v>
      </c>
      <c r="J64" s="5">
        <v>474541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181</v>
      </c>
      <c r="F65" s="5">
        <f t="shared" si="6"/>
        <v>460646.10000000003</v>
      </c>
      <c r="G65" s="5">
        <v>0</v>
      </c>
      <c r="H65" s="5">
        <f t="shared" si="7"/>
        <v>51182.9</v>
      </c>
      <c r="I65" s="5">
        <v>86585.581000000006</v>
      </c>
      <c r="J65" s="5">
        <v>511829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181</v>
      </c>
      <c r="F66" s="5">
        <f t="shared" si="6"/>
        <v>465678.9</v>
      </c>
      <c r="G66" s="5">
        <v>0</v>
      </c>
      <c r="H66" s="5">
        <f t="shared" si="7"/>
        <v>51742.100000000006</v>
      </c>
      <c r="I66" s="5">
        <v>87530.273999999976</v>
      </c>
      <c r="J66" s="5">
        <v>517421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181</v>
      </c>
      <c r="F67" s="5">
        <f t="shared" si="6"/>
        <v>1086846.3</v>
      </c>
      <c r="G67" s="5">
        <v>0</v>
      </c>
      <c r="H67" s="5">
        <f t="shared" si="7"/>
        <v>120760.70000000001</v>
      </c>
      <c r="I67" s="5">
        <v>204287.80799999999</v>
      </c>
      <c r="J67" s="5">
        <v>1207607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181</v>
      </c>
      <c r="F68" s="5">
        <f t="shared" si="6"/>
        <v>692550.9</v>
      </c>
      <c r="G68" s="5">
        <v>0</v>
      </c>
      <c r="H68" s="5">
        <f t="shared" si="7"/>
        <v>76950.100000000006</v>
      </c>
      <c r="I68" s="5">
        <v>130175.162</v>
      </c>
      <c r="J68" s="5">
        <v>769501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181</v>
      </c>
      <c r="F69" s="5">
        <f t="shared" si="6"/>
        <v>433140.3</v>
      </c>
      <c r="G69" s="5">
        <v>0</v>
      </c>
      <c r="H69" s="5">
        <f t="shared" si="7"/>
        <v>48126.700000000004</v>
      </c>
      <c r="I69" s="5">
        <v>81415.05</v>
      </c>
      <c r="J69" s="5">
        <v>481267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181</v>
      </c>
      <c r="F70" s="5">
        <f t="shared" si="6"/>
        <v>358078.5</v>
      </c>
      <c r="G70" s="5">
        <v>0</v>
      </c>
      <c r="H70" s="5">
        <f t="shared" si="7"/>
        <v>39786.5</v>
      </c>
      <c r="I70" s="5">
        <v>67306.22</v>
      </c>
      <c r="J70" s="5">
        <v>397865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181</v>
      </c>
      <c r="F71" s="5">
        <f t="shared" si="6"/>
        <v>399294</v>
      </c>
      <c r="G71" s="5">
        <v>0</v>
      </c>
      <c r="H71" s="5">
        <f t="shared" si="7"/>
        <v>44366</v>
      </c>
      <c r="I71" s="5">
        <v>75052.981999999989</v>
      </c>
      <c r="J71" s="5">
        <v>443660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181</v>
      </c>
      <c r="F72" s="5">
        <f t="shared" si="6"/>
        <v>439155</v>
      </c>
      <c r="G72" s="5">
        <v>0</v>
      </c>
      <c r="H72" s="5">
        <f t="shared" si="7"/>
        <v>48795</v>
      </c>
      <c r="I72" s="5">
        <v>82545.387999999992</v>
      </c>
      <c r="J72" s="5">
        <v>487950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181</v>
      </c>
      <c r="F73" s="5">
        <f t="shared" si="6"/>
        <v>366271.2</v>
      </c>
      <c r="G73" s="5">
        <v>0</v>
      </c>
      <c r="H73" s="5">
        <f t="shared" si="7"/>
        <v>40696.800000000003</v>
      </c>
      <c r="I73" s="5">
        <v>68846.286000000007</v>
      </c>
      <c r="J73" s="5">
        <v>406968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181</v>
      </c>
      <c r="F74" s="5">
        <f t="shared" si="6"/>
        <v>353610</v>
      </c>
      <c r="G74" s="5">
        <v>0</v>
      </c>
      <c r="H74" s="5">
        <f t="shared" si="7"/>
        <v>39290</v>
      </c>
      <c r="I74" s="5">
        <v>66466.612000000008</v>
      </c>
      <c r="J74" s="5">
        <v>392900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181</v>
      </c>
      <c r="F75" s="5">
        <f t="shared" si="6"/>
        <v>166103.1</v>
      </c>
      <c r="G75" s="5">
        <v>0</v>
      </c>
      <c r="H75" s="5">
        <f t="shared" si="7"/>
        <v>18455.900000000001</v>
      </c>
      <c r="I75" s="5">
        <v>31221.723000000005</v>
      </c>
      <c r="J75" s="5">
        <v>184559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181</v>
      </c>
      <c r="F76" s="5">
        <f t="shared" si="6"/>
        <v>363961.8</v>
      </c>
      <c r="G76" s="5">
        <v>0</v>
      </c>
      <c r="H76" s="5">
        <f t="shared" si="7"/>
        <v>40440.200000000004</v>
      </c>
      <c r="I76" s="5">
        <v>68411.934999999998</v>
      </c>
      <c r="J76" s="5">
        <v>404402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181</v>
      </c>
      <c r="F77" s="5">
        <f t="shared" si="6"/>
        <v>161364.6</v>
      </c>
      <c r="G77" s="5">
        <v>0</v>
      </c>
      <c r="H77" s="5">
        <f t="shared" si="7"/>
        <v>17929.400000000001</v>
      </c>
      <c r="I77" s="5">
        <v>30330.737999999998</v>
      </c>
      <c r="J77" s="5">
        <v>179294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181</v>
      </c>
      <c r="F78" s="5">
        <f t="shared" si="6"/>
        <v>3289092.3000000003</v>
      </c>
      <c r="G78" s="5">
        <v>0</v>
      </c>
      <c r="H78" s="5">
        <f t="shared" si="7"/>
        <v>365454.7</v>
      </c>
      <c r="I78" s="5">
        <v>618231.26100000064</v>
      </c>
      <c r="J78" s="5">
        <v>3654547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181</v>
      </c>
      <c r="F79" s="5">
        <f>J79*0.8</f>
        <v>812396</v>
      </c>
      <c r="G79" s="5">
        <v>0</v>
      </c>
      <c r="H79" s="5">
        <f>J79*0.2</f>
        <v>203099</v>
      </c>
      <c r="I79" s="5">
        <v>178708.29200000004</v>
      </c>
      <c r="J79" s="5">
        <v>1015495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147581208.368</v>
      </c>
      <c r="G80" s="6">
        <f>SUM(G2:G79)</f>
        <v>1281488.3839999998</v>
      </c>
      <c r="H80" s="6">
        <f>SUM(H2:H79)</f>
        <v>32376189.75799999</v>
      </c>
      <c r="I80" s="7">
        <f>SUM(I2:I79)</f>
        <v>30962074.671999995</v>
      </c>
      <c r="J80" s="7">
        <f>SUM(J2:J79)</f>
        <v>181238886.50999999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182</v>
      </c>
      <c r="F2" s="5">
        <f>J2*0.8</f>
        <v>5406257.6000000006</v>
      </c>
      <c r="G2" s="5">
        <v>0</v>
      </c>
      <c r="H2" s="5">
        <f>J2*0.2</f>
        <v>1351564.4000000001</v>
      </c>
      <c r="I2" s="5">
        <v>1158853.622</v>
      </c>
      <c r="J2" s="5">
        <v>6757822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182</v>
      </c>
      <c r="F3" s="5">
        <f t="shared" ref="F3:F21" si="0">J3*0.8</f>
        <v>965164.8</v>
      </c>
      <c r="G3" s="5">
        <v>0</v>
      </c>
      <c r="H3" s="5">
        <f t="shared" ref="H3:H21" si="1">J3*0.2</f>
        <v>241291.2</v>
      </c>
      <c r="I3" s="5">
        <v>211104.66899999994</v>
      </c>
      <c r="J3" s="5">
        <v>1206456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182</v>
      </c>
      <c r="F4" s="5">
        <f t="shared" si="0"/>
        <v>2240827.2000000002</v>
      </c>
      <c r="G4" s="5">
        <v>0</v>
      </c>
      <c r="H4" s="5">
        <f t="shared" si="1"/>
        <v>560206.80000000005</v>
      </c>
      <c r="I4" s="5">
        <v>484905.19</v>
      </c>
      <c r="J4" s="5">
        <v>2801034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182</v>
      </c>
      <c r="F5" s="5">
        <f t="shared" si="0"/>
        <v>2105723.9200000004</v>
      </c>
      <c r="G5" s="5">
        <v>0</v>
      </c>
      <c r="H5" s="5">
        <f t="shared" si="1"/>
        <v>526430.9800000001</v>
      </c>
      <c r="I5" s="5">
        <v>456542.85700000008</v>
      </c>
      <c r="J5" s="5">
        <v>2632154.9000000004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182</v>
      </c>
      <c r="F6" s="5">
        <f t="shared" si="0"/>
        <v>1871073.6</v>
      </c>
      <c r="G6" s="5">
        <v>0</v>
      </c>
      <c r="H6" s="5">
        <f t="shared" si="1"/>
        <v>467768.4</v>
      </c>
      <c r="I6" s="5">
        <v>404977.5070000001</v>
      </c>
      <c r="J6" s="5">
        <v>2338842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182</v>
      </c>
      <c r="F7" s="5">
        <f t="shared" si="0"/>
        <v>4487065.6000000006</v>
      </c>
      <c r="G7" s="5">
        <v>0</v>
      </c>
      <c r="H7" s="5">
        <f t="shared" si="1"/>
        <v>1121766.4000000001</v>
      </c>
      <c r="I7" s="5">
        <v>956227.59299999976</v>
      </c>
      <c r="J7" s="5">
        <v>5608832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182</v>
      </c>
      <c r="F8" s="5">
        <f t="shared" si="0"/>
        <v>1249548.8</v>
      </c>
      <c r="G8" s="5">
        <v>0</v>
      </c>
      <c r="H8" s="5">
        <f t="shared" si="1"/>
        <v>312387.20000000001</v>
      </c>
      <c r="I8" s="5">
        <v>272197.70700000005</v>
      </c>
      <c r="J8" s="5">
        <v>1561936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182</v>
      </c>
      <c r="F9" s="5">
        <f t="shared" si="0"/>
        <v>1155543.2</v>
      </c>
      <c r="G9" s="5">
        <v>0</v>
      </c>
      <c r="H9" s="5">
        <f t="shared" si="1"/>
        <v>288885.8</v>
      </c>
      <c r="I9" s="5">
        <v>248323.427</v>
      </c>
      <c r="J9" s="5">
        <v>1444429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182</v>
      </c>
      <c r="F10" s="5">
        <f t="shared" si="0"/>
        <v>2043568</v>
      </c>
      <c r="G10" s="5">
        <v>0</v>
      </c>
      <c r="H10" s="5">
        <f t="shared" si="1"/>
        <v>510892</v>
      </c>
      <c r="I10" s="5">
        <v>441106.53299999982</v>
      </c>
      <c r="J10" s="5">
        <v>2554460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182</v>
      </c>
      <c r="F11" s="5">
        <f t="shared" si="0"/>
        <v>1739592.8</v>
      </c>
      <c r="G11" s="5">
        <v>0</v>
      </c>
      <c r="H11" s="5">
        <f t="shared" si="1"/>
        <v>434898.2</v>
      </c>
      <c r="I11" s="5">
        <v>374545.9910000001</v>
      </c>
      <c r="J11" s="5">
        <v>2174491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182</v>
      </c>
      <c r="F12" s="5">
        <f t="shared" si="0"/>
        <v>3825393.6</v>
      </c>
      <c r="G12" s="5">
        <v>0</v>
      </c>
      <c r="H12" s="5">
        <f t="shared" si="1"/>
        <v>956348.4</v>
      </c>
      <c r="I12" s="5">
        <v>811204.09699999995</v>
      </c>
      <c r="J12" s="5">
        <v>4781742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182</v>
      </c>
      <c r="F13" s="5">
        <f t="shared" si="0"/>
        <v>3287092</v>
      </c>
      <c r="G13" s="5">
        <v>0</v>
      </c>
      <c r="H13" s="5">
        <f t="shared" si="1"/>
        <v>821773</v>
      </c>
      <c r="I13" s="5">
        <v>698240.34600000002</v>
      </c>
      <c r="J13" s="5">
        <v>4108865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182</v>
      </c>
      <c r="F14" s="5">
        <f t="shared" si="0"/>
        <v>6870379.7039999999</v>
      </c>
      <c r="G14" s="5">
        <v>0</v>
      </c>
      <c r="H14" s="5">
        <f t="shared" si="1"/>
        <v>1717594.926</v>
      </c>
      <c r="I14" s="5">
        <v>1457222.4660000014</v>
      </c>
      <c r="J14" s="5">
        <v>8587974.629999999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182</v>
      </c>
      <c r="F15" s="5">
        <f t="shared" si="0"/>
        <v>1055615.2</v>
      </c>
      <c r="G15" s="5">
        <v>0</v>
      </c>
      <c r="H15" s="5">
        <f t="shared" si="1"/>
        <v>263903.8</v>
      </c>
      <c r="I15" s="5">
        <v>224451.13399999996</v>
      </c>
      <c r="J15" s="5">
        <v>1319519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182</v>
      </c>
      <c r="F16" s="5">
        <f t="shared" si="0"/>
        <v>1367878.4000000001</v>
      </c>
      <c r="G16" s="5">
        <v>0</v>
      </c>
      <c r="H16" s="5">
        <f t="shared" si="1"/>
        <v>341969.60000000003</v>
      </c>
      <c r="I16" s="5">
        <v>295019.23</v>
      </c>
      <c r="J16" s="5">
        <v>1709848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182</v>
      </c>
      <c r="F17" s="5">
        <f t="shared" si="0"/>
        <v>4681014.4000000004</v>
      </c>
      <c r="G17" s="5">
        <v>0</v>
      </c>
      <c r="H17" s="5">
        <f t="shared" si="1"/>
        <v>1170253.6000000001</v>
      </c>
      <c r="I17" s="5">
        <v>996388.58199999994</v>
      </c>
      <c r="J17" s="5">
        <v>5851268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182</v>
      </c>
      <c r="F18" s="5">
        <f t="shared" si="0"/>
        <v>1895279.5759999999</v>
      </c>
      <c r="G18" s="5">
        <v>0</v>
      </c>
      <c r="H18" s="5">
        <f t="shared" si="1"/>
        <v>473819.89399999997</v>
      </c>
      <c r="I18" s="5">
        <v>406891.5089999999</v>
      </c>
      <c r="J18" s="5">
        <v>2369099.4699999997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182</v>
      </c>
      <c r="F19" s="5">
        <f t="shared" si="0"/>
        <v>3141739.0640000002</v>
      </c>
      <c r="G19" s="5">
        <v>0</v>
      </c>
      <c r="H19" s="5">
        <f t="shared" si="1"/>
        <v>785434.76600000006</v>
      </c>
      <c r="I19" s="5">
        <v>674442.07599999988</v>
      </c>
      <c r="J19" s="5">
        <v>3927173.83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182</v>
      </c>
      <c r="F20" s="5">
        <f t="shared" si="0"/>
        <v>1323812</v>
      </c>
      <c r="G20" s="5">
        <v>0</v>
      </c>
      <c r="H20" s="5">
        <f t="shared" si="1"/>
        <v>330953</v>
      </c>
      <c r="I20" s="5">
        <v>286851.43300000008</v>
      </c>
      <c r="J20" s="5">
        <v>1654765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182</v>
      </c>
      <c r="F21" s="5">
        <f t="shared" si="0"/>
        <v>1406233.6000000001</v>
      </c>
      <c r="G21" s="5">
        <v>0</v>
      </c>
      <c r="H21" s="5">
        <f t="shared" si="1"/>
        <v>351558.40000000002</v>
      </c>
      <c r="I21" s="5">
        <v>298903.70600000001</v>
      </c>
      <c r="J21" s="5">
        <v>1757792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182</v>
      </c>
      <c r="F22" s="5">
        <f>J22*0.8</f>
        <v>1075752.6800000002</v>
      </c>
      <c r="G22" s="5">
        <f>J22*0.2</f>
        <v>268938.17000000004</v>
      </c>
      <c r="H22" s="5">
        <v>0</v>
      </c>
      <c r="I22" s="5">
        <v>227541.23699999999</v>
      </c>
      <c r="J22" s="5">
        <v>1344690.85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182</v>
      </c>
      <c r="F23" s="5">
        <f t="shared" ref="F23:F39" si="2">J23*0.8</f>
        <v>2992615.8160000001</v>
      </c>
      <c r="G23" s="5">
        <v>0</v>
      </c>
      <c r="H23" s="5">
        <f t="shared" ref="H23:H39" si="3">J23*0.2</f>
        <v>748153.95400000003</v>
      </c>
      <c r="I23" s="5">
        <v>633391.28100000019</v>
      </c>
      <c r="J23" s="5">
        <v>3740769.77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182</v>
      </c>
      <c r="F24" s="5">
        <f t="shared" si="2"/>
        <v>2085543.7279999999</v>
      </c>
      <c r="G24" s="5">
        <v>0</v>
      </c>
      <c r="H24" s="5">
        <f t="shared" si="3"/>
        <v>521385.93199999997</v>
      </c>
      <c r="I24" s="5">
        <v>447399.96000000014</v>
      </c>
      <c r="J24" s="5">
        <v>2606929.6599999997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182</v>
      </c>
      <c r="F25" s="5">
        <f t="shared" si="2"/>
        <v>1940941.6</v>
      </c>
      <c r="G25" s="5">
        <v>0</v>
      </c>
      <c r="H25" s="5">
        <f t="shared" si="3"/>
        <v>485235.4</v>
      </c>
      <c r="I25" s="5">
        <v>413921.81400000019</v>
      </c>
      <c r="J25" s="5">
        <v>2426177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182</v>
      </c>
      <c r="F26" s="5">
        <f t="shared" si="2"/>
        <v>6988383.2000000002</v>
      </c>
      <c r="G26" s="5">
        <v>0</v>
      </c>
      <c r="H26" s="5">
        <f t="shared" si="3"/>
        <v>1747095.8</v>
      </c>
      <c r="I26" s="5">
        <v>1490225.4599999993</v>
      </c>
      <c r="J26" s="5">
        <v>8735479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182</v>
      </c>
      <c r="F27" s="5">
        <f t="shared" si="2"/>
        <v>2345852.4159999997</v>
      </c>
      <c r="G27" s="5">
        <v>0</v>
      </c>
      <c r="H27" s="5">
        <f t="shared" si="3"/>
        <v>586463.10399999993</v>
      </c>
      <c r="I27" s="5">
        <v>505929.37999999983</v>
      </c>
      <c r="J27" s="5">
        <v>2932315.5199999996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182</v>
      </c>
      <c r="F28" s="5">
        <f t="shared" si="2"/>
        <v>4228191.2</v>
      </c>
      <c r="G28" s="5">
        <v>0</v>
      </c>
      <c r="H28" s="5">
        <f t="shared" si="3"/>
        <v>1057047.8</v>
      </c>
      <c r="I28" s="5">
        <v>910021.5610000001</v>
      </c>
      <c r="J28" s="5">
        <v>5285239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182</v>
      </c>
      <c r="F29" s="5">
        <f t="shared" si="2"/>
        <v>2777028.4560000002</v>
      </c>
      <c r="G29" s="5">
        <v>0</v>
      </c>
      <c r="H29" s="5">
        <f t="shared" si="3"/>
        <v>694257.11400000006</v>
      </c>
      <c r="I29" s="5">
        <v>599124.99600000028</v>
      </c>
      <c r="J29" s="5">
        <v>3471285.5700000003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182</v>
      </c>
      <c r="F30" s="5">
        <f t="shared" si="2"/>
        <v>10418896.800000001</v>
      </c>
      <c r="G30" s="5">
        <v>0</v>
      </c>
      <c r="H30" s="5">
        <f t="shared" si="3"/>
        <v>2604724.2000000002</v>
      </c>
      <c r="I30" s="5">
        <v>2203184.7410000023</v>
      </c>
      <c r="J30" s="5">
        <v>13023621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182</v>
      </c>
      <c r="F31" s="5">
        <f t="shared" si="2"/>
        <v>3086652.8000000003</v>
      </c>
      <c r="G31" s="5">
        <v>0</v>
      </c>
      <c r="H31" s="5">
        <f t="shared" si="3"/>
        <v>771663.20000000007</v>
      </c>
      <c r="I31" s="5">
        <v>656319.27</v>
      </c>
      <c r="J31" s="5">
        <v>3858316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182</v>
      </c>
      <c r="F32" s="5">
        <f t="shared" si="2"/>
        <v>786058.4</v>
      </c>
      <c r="G32" s="5">
        <v>0</v>
      </c>
      <c r="H32" s="5">
        <f t="shared" si="3"/>
        <v>196514.6</v>
      </c>
      <c r="I32" s="5">
        <v>170148.70400000003</v>
      </c>
      <c r="J32" s="5">
        <v>982573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182</v>
      </c>
      <c r="F33" s="5">
        <f t="shared" si="2"/>
        <v>960617.60000000009</v>
      </c>
      <c r="G33" s="5">
        <v>0</v>
      </c>
      <c r="H33" s="5">
        <f t="shared" si="3"/>
        <v>240154.40000000002</v>
      </c>
      <c r="I33" s="5">
        <v>209841.02500000005</v>
      </c>
      <c r="J33" s="5">
        <v>1200772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182</v>
      </c>
      <c r="F34" s="5">
        <f t="shared" si="2"/>
        <v>1231771.2</v>
      </c>
      <c r="G34" s="5">
        <v>0</v>
      </c>
      <c r="H34" s="5">
        <f t="shared" si="3"/>
        <v>307942.8</v>
      </c>
      <c r="I34" s="5">
        <v>267600.32999999996</v>
      </c>
      <c r="J34" s="5">
        <v>1539714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182</v>
      </c>
      <c r="F35" s="5">
        <f t="shared" si="2"/>
        <v>725518.4</v>
      </c>
      <c r="G35" s="5">
        <v>0</v>
      </c>
      <c r="H35" s="5">
        <f t="shared" si="3"/>
        <v>181379.6</v>
      </c>
      <c r="I35" s="5">
        <v>156653.94999999995</v>
      </c>
      <c r="J35" s="5">
        <v>906898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182</v>
      </c>
      <c r="F36" s="5">
        <f t="shared" si="2"/>
        <v>13742716.696000002</v>
      </c>
      <c r="G36" s="5">
        <v>0</v>
      </c>
      <c r="H36" s="5">
        <f t="shared" si="3"/>
        <v>3435679.1740000006</v>
      </c>
      <c r="I36" s="5">
        <v>2906549.2120000031</v>
      </c>
      <c r="J36" s="5">
        <v>17178395.870000001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182</v>
      </c>
      <c r="F37" s="5">
        <f t="shared" si="2"/>
        <v>1269435.8560000001</v>
      </c>
      <c r="G37" s="5">
        <v>0</v>
      </c>
      <c r="H37" s="5">
        <f t="shared" si="3"/>
        <v>317358.96400000004</v>
      </c>
      <c r="I37" s="5">
        <v>269567.52499999991</v>
      </c>
      <c r="J37" s="5">
        <v>1586794.82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182</v>
      </c>
      <c r="F38" s="5">
        <f t="shared" si="2"/>
        <v>1671625.6</v>
      </c>
      <c r="G38" s="5">
        <v>0</v>
      </c>
      <c r="H38" s="5">
        <f t="shared" si="3"/>
        <v>417906.4</v>
      </c>
      <c r="I38" s="5">
        <v>359222.55000000016</v>
      </c>
      <c r="J38" s="5">
        <v>2089532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182</v>
      </c>
      <c r="F39" s="5">
        <f t="shared" si="2"/>
        <v>8655416.8000000007</v>
      </c>
      <c r="G39" s="5">
        <v>0</v>
      </c>
      <c r="H39" s="5">
        <f t="shared" si="3"/>
        <v>2163854.2000000002</v>
      </c>
      <c r="I39" s="5">
        <v>1830798.0450000027</v>
      </c>
      <c r="J39" s="5">
        <v>10819271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182</v>
      </c>
      <c r="F40" s="5">
        <f>J40*0.8</f>
        <v>4235670.04</v>
      </c>
      <c r="G40" s="5">
        <f>J40*0.2</f>
        <v>1058917.51</v>
      </c>
      <c r="H40" s="5">
        <v>0</v>
      </c>
      <c r="I40" s="5">
        <v>895719.07000000053</v>
      </c>
      <c r="J40" s="5">
        <v>5294587.55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182</v>
      </c>
      <c r="F41" s="5">
        <f>J41*0.9</f>
        <v>567615.6</v>
      </c>
      <c r="G41" s="5">
        <v>0</v>
      </c>
      <c r="H41" s="5">
        <f>J41*0.1</f>
        <v>63068.4</v>
      </c>
      <c r="I41" s="5">
        <v>106691.41799999998</v>
      </c>
      <c r="J41" s="5">
        <v>630684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182</v>
      </c>
      <c r="F42" s="5">
        <f t="shared" ref="F42:F44" si="4">J42*0.9</f>
        <v>685403.1</v>
      </c>
      <c r="G42" s="5">
        <v>0</v>
      </c>
      <c r="H42" s="5">
        <f t="shared" ref="H42:H44" si="5">J42*0.1</f>
        <v>76155.900000000009</v>
      </c>
      <c r="I42" s="5">
        <v>128831.90800000001</v>
      </c>
      <c r="J42" s="5">
        <v>761559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182</v>
      </c>
      <c r="F43" s="5">
        <f t="shared" si="4"/>
        <v>285309</v>
      </c>
      <c r="G43" s="5">
        <v>0</v>
      </c>
      <c r="H43" s="5">
        <f t="shared" si="5"/>
        <v>31701</v>
      </c>
      <c r="I43" s="5">
        <v>53627.165000000008</v>
      </c>
      <c r="J43" s="5">
        <v>317010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182</v>
      </c>
      <c r="F44" s="5">
        <f t="shared" si="4"/>
        <v>3433530.6</v>
      </c>
      <c r="G44" s="5">
        <v>0</v>
      </c>
      <c r="H44" s="5">
        <f t="shared" si="5"/>
        <v>381503.4</v>
      </c>
      <c r="I44" s="5">
        <v>645382.56100000022</v>
      </c>
      <c r="J44" s="5">
        <v>3815034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182</v>
      </c>
      <c r="F45" s="5">
        <f>J45*0.8</f>
        <v>10582763.200000001</v>
      </c>
      <c r="G45" s="5">
        <v>0</v>
      </c>
      <c r="H45" s="5">
        <f>J45*0.2</f>
        <v>2645690.8000000003</v>
      </c>
      <c r="I45" s="5">
        <v>2323258.0320000001</v>
      </c>
      <c r="J45" s="5">
        <v>13228454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182</v>
      </c>
      <c r="F46" s="5">
        <f t="shared" ref="F46:F78" si="6">J46*0.9</f>
        <v>384614.10000000003</v>
      </c>
      <c r="G46" s="5">
        <v>0</v>
      </c>
      <c r="H46" s="5">
        <f t="shared" ref="H46:H78" si="7">J46*0.1</f>
        <v>42734.9</v>
      </c>
      <c r="I46" s="5">
        <v>72294.195999999996</v>
      </c>
      <c r="J46" s="5">
        <v>427349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182</v>
      </c>
      <c r="F47" s="5">
        <f t="shared" si="6"/>
        <v>262335.60000000003</v>
      </c>
      <c r="G47" s="5">
        <v>0</v>
      </c>
      <c r="H47" s="5">
        <f t="shared" si="7"/>
        <v>29148.400000000001</v>
      </c>
      <c r="I47" s="5">
        <v>49309.934000000008</v>
      </c>
      <c r="J47" s="5">
        <v>291484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182</v>
      </c>
      <c r="F48" s="5">
        <f t="shared" si="6"/>
        <v>135402.30000000002</v>
      </c>
      <c r="G48" s="5">
        <v>0</v>
      </c>
      <c r="H48" s="5">
        <f t="shared" si="7"/>
        <v>15044.7</v>
      </c>
      <c r="I48" s="5">
        <v>25451.27</v>
      </c>
      <c r="J48" s="5">
        <v>150447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182</v>
      </c>
      <c r="F49" s="5">
        <f t="shared" si="6"/>
        <v>723824.1</v>
      </c>
      <c r="G49" s="5">
        <v>0</v>
      </c>
      <c r="H49" s="5">
        <f t="shared" si="7"/>
        <v>80424.900000000009</v>
      </c>
      <c r="I49" s="5">
        <v>136186.05800000002</v>
      </c>
      <c r="J49" s="5">
        <v>804249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182</v>
      </c>
      <c r="F50" s="5">
        <f t="shared" si="6"/>
        <v>1416177.9000000001</v>
      </c>
      <c r="G50" s="5">
        <v>0</v>
      </c>
      <c r="H50" s="5">
        <f t="shared" si="7"/>
        <v>157353.1</v>
      </c>
      <c r="I50" s="5">
        <v>266191.951</v>
      </c>
      <c r="J50" s="5">
        <v>1573531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182</v>
      </c>
      <c r="F51" s="5">
        <f t="shared" si="6"/>
        <v>521415</v>
      </c>
      <c r="G51" s="5">
        <v>0</v>
      </c>
      <c r="H51" s="5">
        <f t="shared" si="7"/>
        <v>57935</v>
      </c>
      <c r="I51" s="5">
        <v>98007.16300000003</v>
      </c>
      <c r="J51" s="5">
        <v>579350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182</v>
      </c>
      <c r="F52" s="5">
        <f t="shared" si="6"/>
        <v>581069.70000000007</v>
      </c>
      <c r="G52" s="5">
        <v>0</v>
      </c>
      <c r="H52" s="5">
        <f t="shared" si="7"/>
        <v>64563.3</v>
      </c>
      <c r="I52" s="5">
        <v>109220.31999999995</v>
      </c>
      <c r="J52" s="5">
        <v>645633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182</v>
      </c>
      <c r="F53" s="5">
        <f t="shared" si="6"/>
        <v>162046.80000000002</v>
      </c>
      <c r="G53" s="5">
        <v>0</v>
      </c>
      <c r="H53" s="5">
        <f t="shared" si="7"/>
        <v>18005.2</v>
      </c>
      <c r="I53" s="5">
        <v>30459.000999999997</v>
      </c>
      <c r="J53" s="5">
        <v>180052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182</v>
      </c>
      <c r="F54" s="5">
        <f t="shared" si="6"/>
        <v>888025.5</v>
      </c>
      <c r="G54" s="5">
        <v>0</v>
      </c>
      <c r="H54" s="5">
        <f t="shared" si="7"/>
        <v>98669.5</v>
      </c>
      <c r="I54" s="5">
        <v>166917.73400000005</v>
      </c>
      <c r="J54" s="5">
        <v>986695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182</v>
      </c>
      <c r="F55" s="5">
        <f t="shared" si="6"/>
        <v>558028.80000000005</v>
      </c>
      <c r="G55" s="5">
        <v>0</v>
      </c>
      <c r="H55" s="5">
        <f t="shared" si="7"/>
        <v>62003.200000000004</v>
      </c>
      <c r="I55" s="5">
        <v>104889.73299999999</v>
      </c>
      <c r="J55" s="5">
        <v>620032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182</v>
      </c>
      <c r="F56" s="5">
        <f t="shared" si="6"/>
        <v>700850.70000000007</v>
      </c>
      <c r="G56" s="5">
        <v>0</v>
      </c>
      <c r="H56" s="5">
        <f t="shared" si="7"/>
        <v>77872.3</v>
      </c>
      <c r="I56" s="5">
        <v>131743.291</v>
      </c>
      <c r="J56" s="5">
        <v>778723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182</v>
      </c>
      <c r="F57" s="5">
        <f t="shared" si="6"/>
        <v>155934</v>
      </c>
      <c r="G57" s="5">
        <v>0</v>
      </c>
      <c r="H57" s="5">
        <f t="shared" si="7"/>
        <v>17326</v>
      </c>
      <c r="I57" s="5">
        <v>29310.258000000005</v>
      </c>
      <c r="J57" s="5">
        <v>173260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182</v>
      </c>
      <c r="F58" s="5">
        <f t="shared" si="6"/>
        <v>1621264.797</v>
      </c>
      <c r="G58" s="5">
        <v>0</v>
      </c>
      <c r="H58" s="5">
        <f t="shared" si="7"/>
        <v>180140.53300000002</v>
      </c>
      <c r="I58" s="5">
        <v>304741.13800000004</v>
      </c>
      <c r="J58" s="5">
        <v>1801405.33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182</v>
      </c>
      <c r="F59" s="5">
        <f t="shared" si="6"/>
        <v>865105.20000000007</v>
      </c>
      <c r="G59" s="5">
        <v>0</v>
      </c>
      <c r="H59" s="5">
        <f t="shared" si="7"/>
        <v>96122.8</v>
      </c>
      <c r="I59" s="5">
        <v>162609.38900000002</v>
      </c>
      <c r="J59" s="5">
        <v>961228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182</v>
      </c>
      <c r="F60" s="5">
        <f t="shared" si="6"/>
        <v>328871.7</v>
      </c>
      <c r="G60" s="5">
        <v>0</v>
      </c>
      <c r="H60" s="5">
        <f t="shared" si="7"/>
        <v>36541.300000000003</v>
      </c>
      <c r="I60" s="5">
        <v>61816.031000000003</v>
      </c>
      <c r="J60" s="5">
        <v>365413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182</v>
      </c>
      <c r="F61" s="5">
        <f t="shared" si="6"/>
        <v>122798.7</v>
      </c>
      <c r="G61" s="5">
        <v>0</v>
      </c>
      <c r="H61" s="5">
        <f t="shared" si="7"/>
        <v>13644.300000000001</v>
      </c>
      <c r="I61" s="5">
        <v>23081.807000000001</v>
      </c>
      <c r="J61" s="5">
        <v>136443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182</v>
      </c>
      <c r="F62" s="5">
        <f t="shared" si="6"/>
        <v>268419.60000000003</v>
      </c>
      <c r="G62" s="5">
        <v>0</v>
      </c>
      <c r="H62" s="5">
        <f t="shared" si="7"/>
        <v>29824.400000000001</v>
      </c>
      <c r="I62" s="5">
        <v>50453.360999999997</v>
      </c>
      <c r="J62" s="5">
        <v>298244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182</v>
      </c>
      <c r="F63" s="5">
        <f t="shared" si="6"/>
        <v>128320.2</v>
      </c>
      <c r="G63" s="5">
        <v>0</v>
      </c>
      <c r="H63" s="5">
        <f t="shared" si="7"/>
        <v>14257.800000000001</v>
      </c>
      <c r="I63" s="5">
        <v>24119.409000000003</v>
      </c>
      <c r="J63" s="5">
        <v>142578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182</v>
      </c>
      <c r="F64" s="5">
        <f t="shared" si="6"/>
        <v>478554.3</v>
      </c>
      <c r="G64" s="5">
        <v>0</v>
      </c>
      <c r="H64" s="5">
        <f t="shared" si="7"/>
        <v>53172.700000000004</v>
      </c>
      <c r="I64" s="5">
        <v>89951.248000000021</v>
      </c>
      <c r="J64" s="5">
        <v>531727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182</v>
      </c>
      <c r="F65" s="5">
        <f t="shared" si="6"/>
        <v>586205.1</v>
      </c>
      <c r="G65" s="5">
        <v>0</v>
      </c>
      <c r="H65" s="5">
        <f t="shared" si="7"/>
        <v>65133.9</v>
      </c>
      <c r="I65" s="5">
        <v>110185.906</v>
      </c>
      <c r="J65" s="5">
        <v>651339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182</v>
      </c>
      <c r="F66" s="5">
        <f t="shared" si="6"/>
        <v>727860.6</v>
      </c>
      <c r="G66" s="5">
        <v>0</v>
      </c>
      <c r="H66" s="5">
        <f t="shared" si="7"/>
        <v>80873.400000000009</v>
      </c>
      <c r="I66" s="5">
        <v>136812.26699999996</v>
      </c>
      <c r="J66" s="5">
        <v>808734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182</v>
      </c>
      <c r="F67" s="5">
        <f t="shared" si="6"/>
        <v>1182935.7</v>
      </c>
      <c r="G67" s="5">
        <v>0</v>
      </c>
      <c r="H67" s="5">
        <f t="shared" si="7"/>
        <v>131437.30000000002</v>
      </c>
      <c r="I67" s="5">
        <v>222350.31399999984</v>
      </c>
      <c r="J67" s="5">
        <v>1314373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182</v>
      </c>
      <c r="F68" s="5">
        <f t="shared" si="6"/>
        <v>770395.5</v>
      </c>
      <c r="G68" s="5">
        <v>0</v>
      </c>
      <c r="H68" s="5">
        <f t="shared" si="7"/>
        <v>85599.5</v>
      </c>
      <c r="I68" s="5">
        <v>144807.52999999994</v>
      </c>
      <c r="J68" s="5">
        <v>855995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182</v>
      </c>
      <c r="F69" s="5">
        <f t="shared" si="6"/>
        <v>369729.9</v>
      </c>
      <c r="G69" s="5">
        <v>0</v>
      </c>
      <c r="H69" s="5">
        <f t="shared" si="7"/>
        <v>41081.100000000006</v>
      </c>
      <c r="I69" s="5">
        <v>69496.407000000007</v>
      </c>
      <c r="J69" s="5">
        <v>410811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182</v>
      </c>
      <c r="F70" s="5">
        <f t="shared" si="6"/>
        <v>294036.3</v>
      </c>
      <c r="G70" s="5">
        <v>0</v>
      </c>
      <c r="H70" s="5">
        <f t="shared" si="7"/>
        <v>32670.7</v>
      </c>
      <c r="I70" s="5">
        <v>55268.489999999983</v>
      </c>
      <c r="J70" s="5">
        <v>326707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182</v>
      </c>
      <c r="F71" s="5">
        <f t="shared" si="6"/>
        <v>431811</v>
      </c>
      <c r="G71" s="5">
        <v>0</v>
      </c>
      <c r="H71" s="5">
        <f t="shared" si="7"/>
        <v>47979</v>
      </c>
      <c r="I71" s="5">
        <v>81165.434000000008</v>
      </c>
      <c r="J71" s="5">
        <v>479790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182</v>
      </c>
      <c r="F72" s="5">
        <f t="shared" si="6"/>
        <v>584928.9</v>
      </c>
      <c r="G72" s="5">
        <v>0</v>
      </c>
      <c r="H72" s="5">
        <f t="shared" si="7"/>
        <v>64992.100000000006</v>
      </c>
      <c r="I72" s="5">
        <v>109946.41699999997</v>
      </c>
      <c r="J72" s="5">
        <v>649921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182</v>
      </c>
      <c r="F73" s="5">
        <f t="shared" si="6"/>
        <v>485699.4</v>
      </c>
      <c r="G73" s="5">
        <v>0</v>
      </c>
      <c r="H73" s="5">
        <f t="shared" si="7"/>
        <v>53966.600000000006</v>
      </c>
      <c r="I73" s="5">
        <v>91294.069999999992</v>
      </c>
      <c r="J73" s="5">
        <v>539666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182</v>
      </c>
      <c r="F74" s="5">
        <f t="shared" si="6"/>
        <v>323423.10000000003</v>
      </c>
      <c r="G74" s="5">
        <v>0</v>
      </c>
      <c r="H74" s="5">
        <f t="shared" si="7"/>
        <v>35935.9</v>
      </c>
      <c r="I74" s="5">
        <v>60791.817999999985</v>
      </c>
      <c r="J74" s="5">
        <v>359359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182</v>
      </c>
      <c r="F75" s="5">
        <f t="shared" si="6"/>
        <v>227903.4</v>
      </c>
      <c r="G75" s="5">
        <v>0</v>
      </c>
      <c r="H75" s="5">
        <f t="shared" si="7"/>
        <v>25322.600000000002</v>
      </c>
      <c r="I75" s="5">
        <v>42837.726999999999</v>
      </c>
      <c r="J75" s="5">
        <v>253226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182</v>
      </c>
      <c r="F76" s="5">
        <f t="shared" si="6"/>
        <v>422988.3</v>
      </c>
      <c r="G76" s="5">
        <v>0</v>
      </c>
      <c r="H76" s="5">
        <f t="shared" si="7"/>
        <v>46998.700000000004</v>
      </c>
      <c r="I76" s="5">
        <v>79506.902000000002</v>
      </c>
      <c r="J76" s="5">
        <v>469987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182</v>
      </c>
      <c r="F77" s="5">
        <f t="shared" si="6"/>
        <v>169576.2</v>
      </c>
      <c r="G77" s="5">
        <v>0</v>
      </c>
      <c r="H77" s="5">
        <f t="shared" si="7"/>
        <v>18841.8</v>
      </c>
      <c r="I77" s="5">
        <v>31874.498</v>
      </c>
      <c r="J77" s="5">
        <v>188418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182</v>
      </c>
      <c r="F78" s="5">
        <f t="shared" si="6"/>
        <v>3576184.2</v>
      </c>
      <c r="G78" s="5">
        <v>0</v>
      </c>
      <c r="H78" s="5">
        <f t="shared" si="7"/>
        <v>397353.80000000005</v>
      </c>
      <c r="I78" s="5">
        <v>672198.68499999947</v>
      </c>
      <c r="J78" s="5">
        <v>3973538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182</v>
      </c>
      <c r="F79" s="5">
        <f>J79*0.8</f>
        <v>895960</v>
      </c>
      <c r="G79" s="5">
        <v>0</v>
      </c>
      <c r="H79" s="5">
        <f>J79*0.2</f>
        <v>223990</v>
      </c>
      <c r="I79" s="5">
        <v>197094.23400000003</v>
      </c>
      <c r="J79" s="5">
        <v>1119950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160244810.44899991</v>
      </c>
      <c r="G80" s="6">
        <f>SUM(G2:G79)</f>
        <v>1327855.6800000002</v>
      </c>
      <c r="H80" s="6">
        <f>SUM(H2:H79)</f>
        <v>35201597.640999988</v>
      </c>
      <c r="I80" s="7">
        <f>SUM(I2:I79)</f>
        <v>33611734.861000001</v>
      </c>
      <c r="J80" s="7">
        <f>SUM(J2:J79)</f>
        <v>196774263.77000001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172</v>
      </c>
      <c r="F2" s="5">
        <f>J2*0.8</f>
        <v>4499766.4000000004</v>
      </c>
      <c r="G2" s="5">
        <v>0</v>
      </c>
      <c r="H2" s="5">
        <f>J2*0.2</f>
        <v>1124941.6000000001</v>
      </c>
      <c r="I2" s="5">
        <v>983288.66800000088</v>
      </c>
      <c r="J2" s="5">
        <v>5624708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172</v>
      </c>
      <c r="F3" s="5">
        <f t="shared" ref="F3:F21" si="0">J3*0.8</f>
        <v>832127.20000000007</v>
      </c>
      <c r="G3" s="5">
        <v>0</v>
      </c>
      <c r="H3" s="5">
        <f t="shared" ref="H3:H21" si="1">J3*0.2</f>
        <v>208031.80000000002</v>
      </c>
      <c r="I3" s="5">
        <v>181835.77499999999</v>
      </c>
      <c r="J3" s="5">
        <v>1040159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172</v>
      </c>
      <c r="F4" s="5">
        <f t="shared" si="0"/>
        <v>1992067.2000000002</v>
      </c>
      <c r="G4" s="5">
        <v>0</v>
      </c>
      <c r="H4" s="5">
        <f t="shared" si="1"/>
        <v>498016.80000000005</v>
      </c>
      <c r="I4" s="5">
        <v>435305.57900000003</v>
      </c>
      <c r="J4" s="5">
        <v>2490084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172</v>
      </c>
      <c r="F5" s="5">
        <f t="shared" si="0"/>
        <v>1697504.1840000001</v>
      </c>
      <c r="G5" s="5">
        <v>0</v>
      </c>
      <c r="H5" s="5">
        <f t="shared" si="1"/>
        <v>424376.04600000003</v>
      </c>
      <c r="I5" s="5">
        <v>370999.77100000001</v>
      </c>
      <c r="J5" s="5">
        <v>2121880.23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172</v>
      </c>
      <c r="F6" s="5">
        <f t="shared" si="0"/>
        <v>1529572.8</v>
      </c>
      <c r="G6" s="5">
        <v>0</v>
      </c>
      <c r="H6" s="5">
        <f t="shared" si="1"/>
        <v>382393.2</v>
      </c>
      <c r="I6" s="5">
        <v>334243.04900000006</v>
      </c>
      <c r="J6" s="5">
        <v>1911966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172</v>
      </c>
      <c r="F7" s="5">
        <f t="shared" si="0"/>
        <v>3826090.4000000004</v>
      </c>
      <c r="G7" s="5">
        <v>0</v>
      </c>
      <c r="H7" s="5">
        <f t="shared" si="1"/>
        <v>956522.60000000009</v>
      </c>
      <c r="I7" s="5">
        <v>836733.03300000029</v>
      </c>
      <c r="J7" s="5">
        <v>4782613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172</v>
      </c>
      <c r="F8" s="5">
        <f t="shared" si="0"/>
        <v>1112317.6000000001</v>
      </c>
      <c r="G8" s="5">
        <v>0</v>
      </c>
      <c r="H8" s="5">
        <f t="shared" si="1"/>
        <v>278079.40000000002</v>
      </c>
      <c r="I8" s="5">
        <v>243062.83299999993</v>
      </c>
      <c r="J8" s="5">
        <v>1390397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172</v>
      </c>
      <c r="F9" s="5">
        <f t="shared" si="0"/>
        <v>1003998.4</v>
      </c>
      <c r="G9" s="5">
        <v>0</v>
      </c>
      <c r="H9" s="5">
        <f t="shared" si="1"/>
        <v>250999.6</v>
      </c>
      <c r="I9" s="5">
        <v>220052.08700000006</v>
      </c>
      <c r="J9" s="5">
        <v>1254998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172</v>
      </c>
      <c r="F10" s="5">
        <f t="shared" si="0"/>
        <v>1689933.6</v>
      </c>
      <c r="G10" s="5">
        <v>0</v>
      </c>
      <c r="H10" s="5">
        <f t="shared" si="1"/>
        <v>422483.4</v>
      </c>
      <c r="I10" s="5">
        <v>369283.31600000005</v>
      </c>
      <c r="J10" s="5">
        <v>2112417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172</v>
      </c>
      <c r="F11" s="5">
        <f t="shared" si="0"/>
        <v>1293947.2000000002</v>
      </c>
      <c r="G11" s="5">
        <v>0</v>
      </c>
      <c r="H11" s="5">
        <f t="shared" si="1"/>
        <v>323486.80000000005</v>
      </c>
      <c r="I11" s="5">
        <v>282752.55099999998</v>
      </c>
      <c r="J11" s="5">
        <v>1617434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172</v>
      </c>
      <c r="F12" s="5">
        <f t="shared" si="0"/>
        <v>3303940</v>
      </c>
      <c r="G12" s="5">
        <v>0</v>
      </c>
      <c r="H12" s="5">
        <f t="shared" si="1"/>
        <v>825985</v>
      </c>
      <c r="I12" s="5">
        <v>740990.84800000058</v>
      </c>
      <c r="J12" s="5">
        <v>4129925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172</v>
      </c>
      <c r="F13" s="5">
        <f t="shared" si="0"/>
        <v>2383579.2000000002</v>
      </c>
      <c r="G13" s="5">
        <v>0</v>
      </c>
      <c r="H13" s="5">
        <f t="shared" si="1"/>
        <v>595894.80000000005</v>
      </c>
      <c r="I13" s="5">
        <v>521568.8780000002</v>
      </c>
      <c r="J13" s="5">
        <v>2979474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172</v>
      </c>
      <c r="F14" s="5">
        <f t="shared" si="0"/>
        <v>5278734.9519999996</v>
      </c>
      <c r="G14" s="5">
        <v>0</v>
      </c>
      <c r="H14" s="5">
        <f t="shared" si="1"/>
        <v>1319683.7379999999</v>
      </c>
      <c r="I14" s="5">
        <v>1158333.3379999995</v>
      </c>
      <c r="J14" s="5">
        <v>6598418.6899999995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172</v>
      </c>
      <c r="F15" s="5">
        <f t="shared" si="0"/>
        <v>878223.20000000007</v>
      </c>
      <c r="G15" s="5">
        <v>0</v>
      </c>
      <c r="H15" s="5">
        <f t="shared" si="1"/>
        <v>219555.80000000002</v>
      </c>
      <c r="I15" s="5">
        <v>191908.00000000003</v>
      </c>
      <c r="J15" s="5">
        <v>1097779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172</v>
      </c>
      <c r="F16" s="5">
        <f t="shared" si="0"/>
        <v>1104804</v>
      </c>
      <c r="G16" s="5">
        <v>0</v>
      </c>
      <c r="H16" s="5">
        <f t="shared" si="1"/>
        <v>276201</v>
      </c>
      <c r="I16" s="5">
        <v>241422.13900000002</v>
      </c>
      <c r="J16" s="5">
        <v>1381005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172</v>
      </c>
      <c r="F17" s="5">
        <f t="shared" si="0"/>
        <v>4029744</v>
      </c>
      <c r="G17" s="5">
        <v>0</v>
      </c>
      <c r="H17" s="5">
        <f t="shared" si="1"/>
        <v>1007436</v>
      </c>
      <c r="I17" s="5">
        <v>890959.16000000015</v>
      </c>
      <c r="J17" s="5">
        <v>5037180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172</v>
      </c>
      <c r="F18" s="5">
        <f t="shared" si="0"/>
        <v>1419235.4640000002</v>
      </c>
      <c r="G18" s="5">
        <v>0</v>
      </c>
      <c r="H18" s="5">
        <f t="shared" si="1"/>
        <v>354808.86600000004</v>
      </c>
      <c r="I18" s="5">
        <v>310131.73800000001</v>
      </c>
      <c r="J18" s="5">
        <v>1774044.33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172</v>
      </c>
      <c r="F19" s="5">
        <f t="shared" si="0"/>
        <v>2442632</v>
      </c>
      <c r="G19" s="5">
        <v>0</v>
      </c>
      <c r="H19" s="5">
        <f t="shared" si="1"/>
        <v>610658</v>
      </c>
      <c r="I19" s="5">
        <v>533763.50300000014</v>
      </c>
      <c r="J19" s="5">
        <v>3053290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172</v>
      </c>
      <c r="F20" s="5">
        <f t="shared" si="0"/>
        <v>1095508.8</v>
      </c>
      <c r="G20" s="5">
        <v>0</v>
      </c>
      <c r="H20" s="5">
        <f t="shared" si="1"/>
        <v>273877.2</v>
      </c>
      <c r="I20" s="5">
        <v>239490.08000000005</v>
      </c>
      <c r="J20" s="5">
        <v>1369386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172</v>
      </c>
      <c r="F21" s="5">
        <f t="shared" si="0"/>
        <v>1205800.8</v>
      </c>
      <c r="G21" s="5">
        <v>0</v>
      </c>
      <c r="H21" s="5">
        <f t="shared" si="1"/>
        <v>301450.2</v>
      </c>
      <c r="I21" s="5">
        <v>264988.92</v>
      </c>
      <c r="J21" s="5">
        <v>1507251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172</v>
      </c>
      <c r="F22" s="5">
        <f>J22*0.8</f>
        <v>789556.08000000007</v>
      </c>
      <c r="G22" s="5">
        <f>J22*0.2</f>
        <v>197389.02000000002</v>
      </c>
      <c r="H22" s="5">
        <v>0</v>
      </c>
      <c r="I22" s="5">
        <v>172533.239</v>
      </c>
      <c r="J22" s="5">
        <v>986945.1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172</v>
      </c>
      <c r="F23" s="5">
        <f t="shared" ref="F23:F39" si="2">J23*0.8</f>
        <v>2420305.6</v>
      </c>
      <c r="G23" s="5">
        <v>0</v>
      </c>
      <c r="H23" s="5">
        <f t="shared" ref="H23:H39" si="3">J23*0.2</f>
        <v>605076.4</v>
      </c>
      <c r="I23" s="5">
        <v>528884.69799999986</v>
      </c>
      <c r="J23" s="5">
        <v>3025382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172</v>
      </c>
      <c r="F24" s="5">
        <f t="shared" si="2"/>
        <v>1760329.4640000002</v>
      </c>
      <c r="G24" s="5">
        <v>0</v>
      </c>
      <c r="H24" s="5">
        <f t="shared" si="3"/>
        <v>440082.36600000004</v>
      </c>
      <c r="I24" s="5">
        <v>384666.83599999989</v>
      </c>
      <c r="J24" s="5">
        <v>2200411.83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172</v>
      </c>
      <c r="F25" s="5">
        <f t="shared" si="2"/>
        <v>1637344</v>
      </c>
      <c r="G25" s="5">
        <v>0</v>
      </c>
      <c r="H25" s="5">
        <f t="shared" si="3"/>
        <v>409336</v>
      </c>
      <c r="I25" s="5">
        <v>357792.09099999996</v>
      </c>
      <c r="J25" s="5">
        <v>2046680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172</v>
      </c>
      <c r="F26" s="5">
        <f t="shared" si="2"/>
        <v>5347897.6000000006</v>
      </c>
      <c r="G26" s="5">
        <v>0</v>
      </c>
      <c r="H26" s="5">
        <f t="shared" si="3"/>
        <v>1336974.4000000001</v>
      </c>
      <c r="I26" s="5">
        <v>1170196.9020000007</v>
      </c>
      <c r="J26" s="5">
        <v>6684872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172</v>
      </c>
      <c r="F27" s="5">
        <f t="shared" si="2"/>
        <v>1829604.7680000002</v>
      </c>
      <c r="G27" s="5">
        <v>0</v>
      </c>
      <c r="H27" s="5">
        <f t="shared" si="3"/>
        <v>457401.19200000004</v>
      </c>
      <c r="I27" s="5">
        <v>399806.435</v>
      </c>
      <c r="J27" s="5">
        <v>2287005.96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172</v>
      </c>
      <c r="F28" s="5">
        <f t="shared" si="2"/>
        <v>3426517.6</v>
      </c>
      <c r="G28" s="5">
        <v>0</v>
      </c>
      <c r="H28" s="5">
        <f t="shared" si="3"/>
        <v>856629.4</v>
      </c>
      <c r="I28" s="5">
        <v>749055.74000000022</v>
      </c>
      <c r="J28" s="5">
        <v>4283147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172</v>
      </c>
      <c r="F29" s="5">
        <f t="shared" si="2"/>
        <v>2483453.5840000003</v>
      </c>
      <c r="G29" s="5">
        <v>0</v>
      </c>
      <c r="H29" s="5">
        <f t="shared" si="3"/>
        <v>620863.39600000007</v>
      </c>
      <c r="I29" s="5">
        <v>546326.9310000001</v>
      </c>
      <c r="J29" s="5">
        <v>3104316.98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172</v>
      </c>
      <c r="F30" s="5">
        <f t="shared" si="2"/>
        <v>8478614.4000000004</v>
      </c>
      <c r="G30" s="5">
        <v>0</v>
      </c>
      <c r="H30" s="5">
        <f t="shared" si="3"/>
        <v>2119653.6</v>
      </c>
      <c r="I30" s="5">
        <v>1856104.4470000023</v>
      </c>
      <c r="J30" s="5">
        <v>10598268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172</v>
      </c>
      <c r="F31" s="5">
        <f t="shared" si="2"/>
        <v>2644737.6</v>
      </c>
      <c r="G31" s="5">
        <v>0</v>
      </c>
      <c r="H31" s="5">
        <f t="shared" si="3"/>
        <v>661184.4</v>
      </c>
      <c r="I31" s="5">
        <v>579163.01</v>
      </c>
      <c r="J31" s="5">
        <v>3305922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172</v>
      </c>
      <c r="F32" s="5">
        <f t="shared" si="2"/>
        <v>694232.8</v>
      </c>
      <c r="G32" s="5">
        <v>0</v>
      </c>
      <c r="H32" s="5">
        <f t="shared" si="3"/>
        <v>173558.2</v>
      </c>
      <c r="I32" s="5">
        <v>151704.11899999998</v>
      </c>
      <c r="J32" s="5">
        <v>867791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172</v>
      </c>
      <c r="F33" s="5">
        <f t="shared" si="2"/>
        <v>755972</v>
      </c>
      <c r="G33" s="5">
        <v>0</v>
      </c>
      <c r="H33" s="5">
        <f t="shared" si="3"/>
        <v>188993</v>
      </c>
      <c r="I33" s="5">
        <v>165195.88899999997</v>
      </c>
      <c r="J33" s="5">
        <v>944965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172</v>
      </c>
      <c r="F34" s="5">
        <f t="shared" si="2"/>
        <v>940625.60000000009</v>
      </c>
      <c r="G34" s="5">
        <v>0</v>
      </c>
      <c r="H34" s="5">
        <f t="shared" si="3"/>
        <v>235156.40000000002</v>
      </c>
      <c r="I34" s="5">
        <v>205546.04899999991</v>
      </c>
      <c r="J34" s="5">
        <v>1175782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172</v>
      </c>
      <c r="F35" s="5">
        <f t="shared" si="2"/>
        <v>618878.4</v>
      </c>
      <c r="G35" s="5">
        <v>0</v>
      </c>
      <c r="H35" s="5">
        <f t="shared" si="3"/>
        <v>154719.6</v>
      </c>
      <c r="I35" s="5">
        <v>135750.62599999999</v>
      </c>
      <c r="J35" s="5">
        <v>773598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172</v>
      </c>
      <c r="F36" s="5">
        <f t="shared" si="2"/>
        <v>11807820.424000001</v>
      </c>
      <c r="G36" s="5">
        <v>0</v>
      </c>
      <c r="H36" s="5">
        <f t="shared" si="3"/>
        <v>2951955.1060000001</v>
      </c>
      <c r="I36" s="5">
        <v>2585521.1120000021</v>
      </c>
      <c r="J36" s="5">
        <v>14759775.529999999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172</v>
      </c>
      <c r="F37" s="5">
        <f t="shared" si="2"/>
        <v>942702.56799999997</v>
      </c>
      <c r="G37" s="5">
        <v>0</v>
      </c>
      <c r="H37" s="5">
        <f t="shared" si="3"/>
        <v>235675.64199999999</v>
      </c>
      <c r="I37" s="5">
        <v>205998.60200000001</v>
      </c>
      <c r="J37" s="5">
        <v>1178378.21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172</v>
      </c>
      <c r="F38" s="5">
        <f t="shared" si="2"/>
        <v>1489128.8</v>
      </c>
      <c r="G38" s="5">
        <v>0</v>
      </c>
      <c r="H38" s="5">
        <f t="shared" si="3"/>
        <v>372282.2</v>
      </c>
      <c r="I38" s="5">
        <v>325405.17900000012</v>
      </c>
      <c r="J38" s="5">
        <v>1861411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172</v>
      </c>
      <c r="F39" s="5">
        <f t="shared" si="2"/>
        <v>6985317.6000000006</v>
      </c>
      <c r="G39" s="5">
        <v>0</v>
      </c>
      <c r="H39" s="5">
        <f t="shared" si="3"/>
        <v>1746329.4000000001</v>
      </c>
      <c r="I39" s="5">
        <v>1527413.7940000007</v>
      </c>
      <c r="J39" s="5">
        <v>8731647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172</v>
      </c>
      <c r="F40" s="5">
        <f>J40*0.8</f>
        <v>3432138.6400000006</v>
      </c>
      <c r="G40" s="5">
        <f>J40*0.2</f>
        <v>858034.66000000015</v>
      </c>
      <c r="H40" s="5">
        <v>0</v>
      </c>
      <c r="I40" s="5">
        <v>750861.522</v>
      </c>
      <c r="J40" s="5">
        <v>4290173.3000000007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172</v>
      </c>
      <c r="F41" s="5">
        <f>J41*0.9</f>
        <v>438190.2</v>
      </c>
      <c r="G41" s="5">
        <v>0</v>
      </c>
      <c r="H41" s="5">
        <f>J41*0.1</f>
        <v>48687.8</v>
      </c>
      <c r="I41" s="5">
        <v>85113.557000000015</v>
      </c>
      <c r="J41" s="5">
        <v>486878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172</v>
      </c>
      <c r="F42" s="5">
        <f t="shared" ref="F42:F44" si="4">J42*0.9</f>
        <v>602654.4</v>
      </c>
      <c r="G42" s="5">
        <v>0</v>
      </c>
      <c r="H42" s="5">
        <f t="shared" ref="H42:H44" si="5">J42*0.1</f>
        <v>66961.600000000006</v>
      </c>
      <c r="I42" s="5">
        <v>117059.67499999997</v>
      </c>
      <c r="J42" s="5">
        <v>669616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172</v>
      </c>
      <c r="F43" s="5">
        <f t="shared" si="4"/>
        <v>258939</v>
      </c>
      <c r="G43" s="5">
        <v>0</v>
      </c>
      <c r="H43" s="5">
        <f t="shared" si="5"/>
        <v>28771</v>
      </c>
      <c r="I43" s="5">
        <v>50296.268000000011</v>
      </c>
      <c r="J43" s="5">
        <v>287710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172</v>
      </c>
      <c r="F44" s="5">
        <f t="shared" si="4"/>
        <v>3022025.4</v>
      </c>
      <c r="G44" s="5">
        <v>0</v>
      </c>
      <c r="H44" s="5">
        <f t="shared" si="5"/>
        <v>335780.60000000003</v>
      </c>
      <c r="I44" s="5">
        <v>588101.97099999979</v>
      </c>
      <c r="J44" s="5">
        <v>3357806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172</v>
      </c>
      <c r="F45" s="5">
        <f>J45*0.8</f>
        <v>8049042.4000000004</v>
      </c>
      <c r="G45" s="5">
        <v>0</v>
      </c>
      <c r="H45" s="5">
        <f>J45*0.2</f>
        <v>2012260.6</v>
      </c>
      <c r="I45" s="5">
        <v>1831688.2170000004</v>
      </c>
      <c r="J45" s="5">
        <v>10061303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172</v>
      </c>
      <c r="F46" s="5">
        <f t="shared" ref="F46:F78" si="6">J46*0.9</f>
        <v>330551.10000000003</v>
      </c>
      <c r="G46" s="5">
        <v>0</v>
      </c>
      <c r="H46" s="5">
        <f t="shared" ref="H46:H78" si="7">J46*0.1</f>
        <v>36727.9</v>
      </c>
      <c r="I46" s="5">
        <v>64205.556000000011</v>
      </c>
      <c r="J46" s="5">
        <v>367279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172</v>
      </c>
      <c r="F47" s="5">
        <f t="shared" si="6"/>
        <v>228610.80000000002</v>
      </c>
      <c r="G47" s="5">
        <v>0</v>
      </c>
      <c r="H47" s="5">
        <f t="shared" si="7"/>
        <v>25401.200000000001</v>
      </c>
      <c r="I47" s="5">
        <v>45063.722999999991</v>
      </c>
      <c r="J47" s="5">
        <v>254012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172</v>
      </c>
      <c r="F48" s="5">
        <f t="shared" si="6"/>
        <v>93821.400000000009</v>
      </c>
      <c r="G48" s="5">
        <v>0</v>
      </c>
      <c r="H48" s="5">
        <f t="shared" si="7"/>
        <v>10424.6</v>
      </c>
      <c r="I48" s="5">
        <v>18223.896000000001</v>
      </c>
      <c r="J48" s="5">
        <v>104246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172</v>
      </c>
      <c r="F49" s="5">
        <f t="shared" si="6"/>
        <v>634419.9</v>
      </c>
      <c r="G49" s="5">
        <v>0</v>
      </c>
      <c r="H49" s="5">
        <f t="shared" si="7"/>
        <v>70491.100000000006</v>
      </c>
      <c r="I49" s="5">
        <v>123229.50799999999</v>
      </c>
      <c r="J49" s="5">
        <v>704911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172</v>
      </c>
      <c r="F50" s="5">
        <f t="shared" si="6"/>
        <v>1143469.8</v>
      </c>
      <c r="G50" s="5">
        <v>0</v>
      </c>
      <c r="H50" s="5">
        <f t="shared" si="7"/>
        <v>127052.20000000001</v>
      </c>
      <c r="I50" s="5">
        <v>222107.73700000002</v>
      </c>
      <c r="J50" s="5">
        <v>1270522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172</v>
      </c>
      <c r="F51" s="5">
        <f t="shared" si="6"/>
        <v>425511.9</v>
      </c>
      <c r="G51" s="5">
        <v>0</v>
      </c>
      <c r="H51" s="5">
        <f t="shared" si="7"/>
        <v>47279.100000000006</v>
      </c>
      <c r="I51" s="5">
        <v>82651.104000000007</v>
      </c>
      <c r="J51" s="5">
        <v>472791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172</v>
      </c>
      <c r="F52" s="5">
        <f t="shared" si="6"/>
        <v>437208.3</v>
      </c>
      <c r="G52" s="5">
        <v>0</v>
      </c>
      <c r="H52" s="5">
        <f t="shared" si="7"/>
        <v>48578.700000000004</v>
      </c>
      <c r="I52" s="5">
        <v>85125.641999999993</v>
      </c>
      <c r="J52" s="5">
        <v>485787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172</v>
      </c>
      <c r="F53" s="5">
        <f t="shared" si="6"/>
        <v>124085.7</v>
      </c>
      <c r="G53" s="5">
        <v>0</v>
      </c>
      <c r="H53" s="5">
        <f t="shared" si="7"/>
        <v>13787.300000000001</v>
      </c>
      <c r="I53" s="5">
        <v>24102.431999999997</v>
      </c>
      <c r="J53" s="5">
        <v>137873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172</v>
      </c>
      <c r="F54" s="5">
        <f t="shared" si="6"/>
        <v>838125.43200000003</v>
      </c>
      <c r="G54" s="5">
        <v>0</v>
      </c>
      <c r="H54" s="5">
        <f t="shared" si="7"/>
        <v>93125.04800000001</v>
      </c>
      <c r="I54" s="5">
        <v>162797.52800000005</v>
      </c>
      <c r="J54" s="5">
        <v>931250.48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172</v>
      </c>
      <c r="F55" s="5">
        <f t="shared" si="6"/>
        <v>449730.9</v>
      </c>
      <c r="G55" s="5">
        <v>0</v>
      </c>
      <c r="H55" s="5">
        <f t="shared" si="7"/>
        <v>49970.100000000006</v>
      </c>
      <c r="I55" s="5">
        <v>87356.043000000005</v>
      </c>
      <c r="J55" s="5">
        <v>499701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172</v>
      </c>
      <c r="F56" s="5">
        <f t="shared" si="6"/>
        <v>534475.80000000005</v>
      </c>
      <c r="G56" s="5">
        <v>0</v>
      </c>
      <c r="H56" s="5">
        <f t="shared" si="7"/>
        <v>59386.200000000004</v>
      </c>
      <c r="I56" s="5">
        <v>103816.28500000002</v>
      </c>
      <c r="J56" s="5">
        <v>593862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172</v>
      </c>
      <c r="F57" s="5">
        <f t="shared" si="6"/>
        <v>143983.80000000002</v>
      </c>
      <c r="G57" s="5">
        <v>0</v>
      </c>
      <c r="H57" s="5">
        <f t="shared" si="7"/>
        <v>15998.2</v>
      </c>
      <c r="I57" s="5">
        <v>27967.282999999999</v>
      </c>
      <c r="J57" s="5">
        <v>159982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172</v>
      </c>
      <c r="F58" s="5">
        <f t="shared" si="6"/>
        <v>1338584.4000000001</v>
      </c>
      <c r="G58" s="5">
        <v>0</v>
      </c>
      <c r="H58" s="5">
        <f t="shared" si="7"/>
        <v>148731.6</v>
      </c>
      <c r="I58" s="5">
        <v>260005.10100000005</v>
      </c>
      <c r="J58" s="5">
        <v>1487316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172</v>
      </c>
      <c r="F59" s="5">
        <f t="shared" si="6"/>
        <v>721230.3</v>
      </c>
      <c r="G59" s="5">
        <v>0</v>
      </c>
      <c r="H59" s="5">
        <f t="shared" si="7"/>
        <v>80136.700000000012</v>
      </c>
      <c r="I59" s="5">
        <v>140091.17300000001</v>
      </c>
      <c r="J59" s="5">
        <v>801367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172</v>
      </c>
      <c r="F60" s="5">
        <f t="shared" si="6"/>
        <v>207275.4</v>
      </c>
      <c r="G60" s="5">
        <v>0</v>
      </c>
      <c r="H60" s="5">
        <f t="shared" si="7"/>
        <v>23030.600000000002</v>
      </c>
      <c r="I60" s="5">
        <v>40261.777999999998</v>
      </c>
      <c r="J60" s="5">
        <v>230306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172</v>
      </c>
      <c r="F61" s="5">
        <f t="shared" si="6"/>
        <v>95391</v>
      </c>
      <c r="G61" s="5">
        <v>0</v>
      </c>
      <c r="H61" s="5">
        <f t="shared" si="7"/>
        <v>10599</v>
      </c>
      <c r="I61" s="5">
        <v>18528.962</v>
      </c>
      <c r="J61" s="5">
        <v>105990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172</v>
      </c>
      <c r="F62" s="5">
        <f t="shared" si="6"/>
        <v>189375.30000000002</v>
      </c>
      <c r="G62" s="5">
        <v>0</v>
      </c>
      <c r="H62" s="5">
        <f t="shared" si="7"/>
        <v>21041.7</v>
      </c>
      <c r="I62" s="5">
        <v>36784.689999999995</v>
      </c>
      <c r="J62" s="5">
        <v>210417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172</v>
      </c>
      <c r="F63" s="5">
        <f t="shared" si="6"/>
        <v>104075.1</v>
      </c>
      <c r="G63" s="5">
        <v>0</v>
      </c>
      <c r="H63" s="5">
        <f t="shared" si="7"/>
        <v>11563.900000000001</v>
      </c>
      <c r="I63" s="5">
        <v>20215.447999999997</v>
      </c>
      <c r="J63" s="5">
        <v>115639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172</v>
      </c>
      <c r="F64" s="5">
        <f t="shared" si="6"/>
        <v>415757.7</v>
      </c>
      <c r="G64" s="5">
        <v>0</v>
      </c>
      <c r="H64" s="5">
        <f t="shared" si="7"/>
        <v>46195.3</v>
      </c>
      <c r="I64" s="5">
        <v>80757.11099999999</v>
      </c>
      <c r="J64" s="5">
        <v>461953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172</v>
      </c>
      <c r="F65" s="5">
        <f t="shared" si="6"/>
        <v>410503.5</v>
      </c>
      <c r="G65" s="5">
        <v>0</v>
      </c>
      <c r="H65" s="5">
        <f t="shared" si="7"/>
        <v>45611.5</v>
      </c>
      <c r="I65" s="5">
        <v>79736.267999999996</v>
      </c>
      <c r="J65" s="5">
        <v>456115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172</v>
      </c>
      <c r="F66" s="5">
        <f t="shared" si="6"/>
        <v>411426.9</v>
      </c>
      <c r="G66" s="5">
        <v>0</v>
      </c>
      <c r="H66" s="5">
        <f t="shared" si="7"/>
        <v>45714.100000000006</v>
      </c>
      <c r="I66" s="5">
        <v>79916.240000000034</v>
      </c>
      <c r="J66" s="5">
        <v>457141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172</v>
      </c>
      <c r="F67" s="5">
        <f t="shared" si="6"/>
        <v>965673.9</v>
      </c>
      <c r="G67" s="5">
        <v>0</v>
      </c>
      <c r="H67" s="5">
        <f t="shared" si="7"/>
        <v>107297.1</v>
      </c>
      <c r="I67" s="5">
        <v>187572.03700000004</v>
      </c>
      <c r="J67" s="5">
        <v>1072971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172</v>
      </c>
      <c r="F68" s="5">
        <f t="shared" si="6"/>
        <v>595299.6</v>
      </c>
      <c r="G68" s="5">
        <v>0</v>
      </c>
      <c r="H68" s="5">
        <f t="shared" si="7"/>
        <v>66144.400000000009</v>
      </c>
      <c r="I68" s="5">
        <v>115630.276</v>
      </c>
      <c r="J68" s="5">
        <v>661444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172</v>
      </c>
      <c r="F69" s="5">
        <f t="shared" si="6"/>
        <v>299676.60000000003</v>
      </c>
      <c r="G69" s="5">
        <v>0</v>
      </c>
      <c r="H69" s="5">
        <f t="shared" si="7"/>
        <v>33297.4</v>
      </c>
      <c r="I69" s="5">
        <v>58208.951000000008</v>
      </c>
      <c r="J69" s="5">
        <v>332974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172</v>
      </c>
      <c r="F70" s="5">
        <f t="shared" si="6"/>
        <v>244536.30000000002</v>
      </c>
      <c r="G70" s="5">
        <v>0</v>
      </c>
      <c r="H70" s="5">
        <f t="shared" si="7"/>
        <v>27170.7</v>
      </c>
      <c r="I70" s="5">
        <v>47498.402000000002</v>
      </c>
      <c r="J70" s="5">
        <v>271707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172</v>
      </c>
      <c r="F71" s="5">
        <f t="shared" si="6"/>
        <v>371239.2</v>
      </c>
      <c r="G71" s="5">
        <v>0</v>
      </c>
      <c r="H71" s="5">
        <f t="shared" si="7"/>
        <v>41248.800000000003</v>
      </c>
      <c r="I71" s="5">
        <v>73214.323000000019</v>
      </c>
      <c r="J71" s="5">
        <v>412488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172</v>
      </c>
      <c r="F72" s="5">
        <f t="shared" si="6"/>
        <v>419813.10000000003</v>
      </c>
      <c r="G72" s="5">
        <v>0</v>
      </c>
      <c r="H72" s="5">
        <f t="shared" si="7"/>
        <v>46645.9</v>
      </c>
      <c r="I72" s="5">
        <v>81544.118000000002</v>
      </c>
      <c r="J72" s="5">
        <v>466459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172</v>
      </c>
      <c r="F73" s="5">
        <f t="shared" si="6"/>
        <v>341911.8</v>
      </c>
      <c r="G73" s="5">
        <v>0</v>
      </c>
      <c r="H73" s="5">
        <f t="shared" si="7"/>
        <v>37990.200000000004</v>
      </c>
      <c r="I73" s="5">
        <v>66412.744999999995</v>
      </c>
      <c r="J73" s="5">
        <v>379902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172</v>
      </c>
      <c r="F74" s="5">
        <f t="shared" si="6"/>
        <v>264832.2</v>
      </c>
      <c r="G74" s="5">
        <v>0</v>
      </c>
      <c r="H74" s="5">
        <f t="shared" si="7"/>
        <v>29425.800000000003</v>
      </c>
      <c r="I74" s="5">
        <v>51440.52900000001</v>
      </c>
      <c r="J74" s="5">
        <v>294258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172</v>
      </c>
      <c r="F75" s="5">
        <f t="shared" si="6"/>
        <v>155655</v>
      </c>
      <c r="G75" s="5">
        <v>0</v>
      </c>
      <c r="H75" s="5">
        <f t="shared" si="7"/>
        <v>17295</v>
      </c>
      <c r="I75" s="5">
        <v>30234.359</v>
      </c>
      <c r="J75" s="5">
        <v>172950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172</v>
      </c>
      <c r="F76" s="5">
        <f t="shared" si="6"/>
        <v>318444.3</v>
      </c>
      <c r="G76" s="5">
        <v>0</v>
      </c>
      <c r="H76" s="5">
        <f t="shared" si="7"/>
        <v>35382.700000000004</v>
      </c>
      <c r="I76" s="5">
        <v>61855.636999999995</v>
      </c>
      <c r="J76" s="5">
        <v>353827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172</v>
      </c>
      <c r="F77" s="5">
        <f t="shared" si="6"/>
        <v>167146.20000000001</v>
      </c>
      <c r="G77" s="5">
        <v>0</v>
      </c>
      <c r="H77" s="5">
        <f t="shared" si="7"/>
        <v>18571.8</v>
      </c>
      <c r="I77" s="5">
        <v>33005.311999999998</v>
      </c>
      <c r="J77" s="5">
        <v>185718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172</v>
      </c>
      <c r="F78" s="5">
        <f t="shared" si="6"/>
        <v>2880426.6</v>
      </c>
      <c r="G78" s="5">
        <v>0</v>
      </c>
      <c r="H78" s="5">
        <f t="shared" si="7"/>
        <v>320047.40000000002</v>
      </c>
      <c r="I78" s="5">
        <v>559493.70400000049</v>
      </c>
      <c r="J78" s="5">
        <v>3200474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172</v>
      </c>
      <c r="F79" s="5">
        <f>J79*0.8</f>
        <v>673707.20000000007</v>
      </c>
      <c r="G79" s="5">
        <v>0</v>
      </c>
      <c r="H79" s="5">
        <f>J79*0.2</f>
        <v>168426.80000000002</v>
      </c>
      <c r="I79" s="5">
        <v>153889.302</v>
      </c>
      <c r="J79" s="5">
        <v>842134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130451532.75999999</v>
      </c>
      <c r="G80" s="6">
        <f>SUM(G2:G79)</f>
        <v>1055423.6800000002</v>
      </c>
      <c r="H80" s="6">
        <f>SUM(H2:H79)</f>
        <v>28693004.199999999</v>
      </c>
      <c r="I80" s="7">
        <f>SUM(I2:I79)</f>
        <v>28144243.378000021</v>
      </c>
      <c r="J80" s="7">
        <f>SUM(J2:J79)</f>
        <v>160199960.63999999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173</v>
      </c>
      <c r="F2" s="5">
        <f>J2*0.8</f>
        <v>4622804.8</v>
      </c>
      <c r="G2" s="5">
        <v>0</v>
      </c>
      <c r="H2" s="5">
        <f>J2*0.2</f>
        <v>1155701.2</v>
      </c>
      <c r="I2" s="5">
        <v>1024151.3709999995</v>
      </c>
      <c r="J2" s="5">
        <v>5778506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173</v>
      </c>
      <c r="F3" s="5">
        <f t="shared" ref="F3:F21" si="0">J3*0.8</f>
        <v>803444</v>
      </c>
      <c r="G3" s="5">
        <v>0</v>
      </c>
      <c r="H3" s="5">
        <f t="shared" ref="H3:H21" si="1">J3*0.2</f>
        <v>200861</v>
      </c>
      <c r="I3" s="5">
        <v>181419.29700000005</v>
      </c>
      <c r="J3" s="5">
        <v>1004305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173</v>
      </c>
      <c r="F4" s="5">
        <f t="shared" si="0"/>
        <v>1963980.8</v>
      </c>
      <c r="G4" s="5">
        <v>0</v>
      </c>
      <c r="H4" s="5">
        <f t="shared" si="1"/>
        <v>490995.20000000001</v>
      </c>
      <c r="I4" s="5">
        <v>438777.071</v>
      </c>
      <c r="J4" s="5">
        <v>2454976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173</v>
      </c>
      <c r="F5" s="5">
        <f t="shared" si="0"/>
        <v>1725841.7680000004</v>
      </c>
      <c r="G5" s="5">
        <v>0</v>
      </c>
      <c r="H5" s="5">
        <f t="shared" si="1"/>
        <v>431460.4420000001</v>
      </c>
      <c r="I5" s="5">
        <v>386874.11899999989</v>
      </c>
      <c r="J5" s="5">
        <v>2157302.2100000004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173</v>
      </c>
      <c r="F6" s="5">
        <f t="shared" si="0"/>
        <v>1448128.8</v>
      </c>
      <c r="G6" s="5">
        <v>0</v>
      </c>
      <c r="H6" s="5">
        <f t="shared" si="1"/>
        <v>362032.2</v>
      </c>
      <c r="I6" s="5">
        <v>324165.52100000007</v>
      </c>
      <c r="J6" s="5">
        <v>1810161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173</v>
      </c>
      <c r="F7" s="5">
        <f t="shared" si="0"/>
        <v>3851284.8000000003</v>
      </c>
      <c r="G7" s="5">
        <v>0</v>
      </c>
      <c r="H7" s="5">
        <f t="shared" si="1"/>
        <v>962821.20000000007</v>
      </c>
      <c r="I7" s="5">
        <v>848329.56699999957</v>
      </c>
      <c r="J7" s="5">
        <v>4814106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173</v>
      </c>
      <c r="F8" s="5">
        <f t="shared" si="0"/>
        <v>1122871.2</v>
      </c>
      <c r="G8" s="5">
        <v>0</v>
      </c>
      <c r="H8" s="5">
        <f t="shared" si="1"/>
        <v>280717.8</v>
      </c>
      <c r="I8" s="5">
        <v>252488.33799999981</v>
      </c>
      <c r="J8" s="5">
        <v>1403589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173</v>
      </c>
      <c r="F9" s="5">
        <f t="shared" si="0"/>
        <v>913352</v>
      </c>
      <c r="G9" s="5">
        <v>0</v>
      </c>
      <c r="H9" s="5">
        <f t="shared" si="1"/>
        <v>228338</v>
      </c>
      <c r="I9" s="5">
        <v>203002.76399999991</v>
      </c>
      <c r="J9" s="5">
        <v>1141690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173</v>
      </c>
      <c r="F10" s="5">
        <f t="shared" si="0"/>
        <v>1715416.8</v>
      </c>
      <c r="G10" s="5">
        <v>0</v>
      </c>
      <c r="H10" s="5">
        <f t="shared" si="1"/>
        <v>428854.2</v>
      </c>
      <c r="I10" s="5">
        <v>382853.34000000014</v>
      </c>
      <c r="J10" s="5">
        <v>2144271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173</v>
      </c>
      <c r="F11" s="5">
        <f t="shared" si="0"/>
        <v>1538490.4000000001</v>
      </c>
      <c r="G11" s="5">
        <v>0</v>
      </c>
      <c r="H11" s="5">
        <f t="shared" si="1"/>
        <v>384622.60000000003</v>
      </c>
      <c r="I11" s="5">
        <v>344574.73100000003</v>
      </c>
      <c r="J11" s="5">
        <v>1923113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173</v>
      </c>
      <c r="F12" s="5">
        <f t="shared" si="0"/>
        <v>2858268</v>
      </c>
      <c r="G12" s="5">
        <v>0</v>
      </c>
      <c r="H12" s="5">
        <f t="shared" si="1"/>
        <v>714567</v>
      </c>
      <c r="I12" s="5">
        <v>626738.08699999994</v>
      </c>
      <c r="J12" s="5">
        <v>3572835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173</v>
      </c>
      <c r="F13" s="5">
        <f t="shared" si="0"/>
        <v>2359580.8000000003</v>
      </c>
      <c r="G13" s="5">
        <v>0</v>
      </c>
      <c r="H13" s="5">
        <f t="shared" si="1"/>
        <v>589895.20000000007</v>
      </c>
      <c r="I13" s="5">
        <v>519191.40700000018</v>
      </c>
      <c r="J13" s="5">
        <v>2949476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173</v>
      </c>
      <c r="F14" s="5">
        <f t="shared" si="0"/>
        <v>5085492.4560000002</v>
      </c>
      <c r="G14" s="5">
        <v>0</v>
      </c>
      <c r="H14" s="5">
        <f t="shared" si="1"/>
        <v>1271373.1140000001</v>
      </c>
      <c r="I14" s="5">
        <v>1115046.3230000015</v>
      </c>
      <c r="J14" s="5">
        <v>6356865.5700000003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173</v>
      </c>
      <c r="F15" s="5">
        <f t="shared" si="0"/>
        <v>796412</v>
      </c>
      <c r="G15" s="5">
        <v>0</v>
      </c>
      <c r="H15" s="5">
        <f t="shared" si="1"/>
        <v>199103</v>
      </c>
      <c r="I15" s="5">
        <v>175283.44599999997</v>
      </c>
      <c r="J15" s="5">
        <v>995515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173</v>
      </c>
      <c r="F16" s="5">
        <f t="shared" si="0"/>
        <v>1103795.2</v>
      </c>
      <c r="G16" s="5">
        <v>0</v>
      </c>
      <c r="H16" s="5">
        <f t="shared" si="1"/>
        <v>275948.79999999999</v>
      </c>
      <c r="I16" s="5">
        <v>246449.10600000009</v>
      </c>
      <c r="J16" s="5">
        <v>1379744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173</v>
      </c>
      <c r="F17" s="5">
        <f t="shared" si="0"/>
        <v>3578632.8000000003</v>
      </c>
      <c r="G17" s="5">
        <v>0</v>
      </c>
      <c r="H17" s="5">
        <f t="shared" si="1"/>
        <v>894658.20000000007</v>
      </c>
      <c r="I17" s="5">
        <v>787298.8</v>
      </c>
      <c r="J17" s="5">
        <v>4473291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173</v>
      </c>
      <c r="F18" s="5">
        <f t="shared" si="0"/>
        <v>1420428.7439999999</v>
      </c>
      <c r="G18" s="5">
        <v>0</v>
      </c>
      <c r="H18" s="5">
        <f t="shared" si="1"/>
        <v>355107.18599999999</v>
      </c>
      <c r="I18" s="5">
        <v>315188.72100000008</v>
      </c>
      <c r="J18" s="5">
        <v>1775535.93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173</v>
      </c>
      <c r="F19" s="5">
        <f t="shared" si="0"/>
        <v>2362538.6880000001</v>
      </c>
      <c r="G19" s="5">
        <v>0</v>
      </c>
      <c r="H19" s="5">
        <f t="shared" si="1"/>
        <v>590634.67200000002</v>
      </c>
      <c r="I19" s="5">
        <v>524388.96400000004</v>
      </c>
      <c r="J19" s="5">
        <v>2953173.36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173</v>
      </c>
      <c r="F20" s="5">
        <f t="shared" si="0"/>
        <v>1048564.8</v>
      </c>
      <c r="G20" s="5">
        <v>0</v>
      </c>
      <c r="H20" s="5">
        <f t="shared" si="1"/>
        <v>262141.2</v>
      </c>
      <c r="I20" s="5">
        <v>234781.88700000002</v>
      </c>
      <c r="J20" s="5">
        <v>1310706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173</v>
      </c>
      <c r="F21" s="5">
        <f t="shared" si="0"/>
        <v>1188040</v>
      </c>
      <c r="G21" s="5">
        <v>0</v>
      </c>
      <c r="H21" s="5">
        <f t="shared" si="1"/>
        <v>297010</v>
      </c>
      <c r="I21" s="5">
        <v>263673.93800000008</v>
      </c>
      <c r="J21" s="5">
        <v>1485050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173</v>
      </c>
      <c r="F22" s="5">
        <f>J22*0.8</f>
        <v>868549.89599999995</v>
      </c>
      <c r="G22" s="5">
        <f>J22*0.2</f>
        <v>217137.47399999999</v>
      </c>
      <c r="H22" s="5">
        <v>0</v>
      </c>
      <c r="I22" s="5">
        <v>189811.79600000003</v>
      </c>
      <c r="J22" s="5">
        <v>1085687.3699999999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173</v>
      </c>
      <c r="F23" s="5">
        <f t="shared" ref="F23:F39" si="2">J23*0.8</f>
        <v>2490478.9439999997</v>
      </c>
      <c r="G23" s="5">
        <v>0</v>
      </c>
      <c r="H23" s="5">
        <f t="shared" ref="H23:H39" si="3">J23*0.2</f>
        <v>622619.73599999992</v>
      </c>
      <c r="I23" s="5">
        <v>544651.79100000032</v>
      </c>
      <c r="J23" s="5">
        <v>3113098.6799999997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173</v>
      </c>
      <c r="F24" s="5">
        <f t="shared" si="2"/>
        <v>1763368.8</v>
      </c>
      <c r="G24" s="5">
        <v>0</v>
      </c>
      <c r="H24" s="5">
        <f t="shared" si="3"/>
        <v>440842.2</v>
      </c>
      <c r="I24" s="5">
        <v>391094.011</v>
      </c>
      <c r="J24" s="5">
        <v>2204211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173</v>
      </c>
      <c r="F25" s="5">
        <f t="shared" si="2"/>
        <v>1630775.2000000002</v>
      </c>
      <c r="G25" s="5">
        <v>0</v>
      </c>
      <c r="H25" s="5">
        <f t="shared" si="3"/>
        <v>407693.80000000005</v>
      </c>
      <c r="I25" s="5">
        <v>359407.39399999974</v>
      </c>
      <c r="J25" s="5">
        <v>2038469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173</v>
      </c>
      <c r="F26" s="5">
        <f t="shared" si="2"/>
        <v>5225267.2000000002</v>
      </c>
      <c r="G26" s="5">
        <v>0</v>
      </c>
      <c r="H26" s="5">
        <f t="shared" si="3"/>
        <v>1306316.8</v>
      </c>
      <c r="I26" s="5">
        <v>1152053.6989999993</v>
      </c>
      <c r="J26" s="5">
        <v>6531584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173</v>
      </c>
      <c r="F27" s="5">
        <f t="shared" si="2"/>
        <v>1802909.4240000003</v>
      </c>
      <c r="G27" s="5">
        <v>0</v>
      </c>
      <c r="H27" s="5">
        <f t="shared" si="3"/>
        <v>450727.35600000009</v>
      </c>
      <c r="I27" s="5">
        <v>401901.09200000012</v>
      </c>
      <c r="J27" s="5">
        <v>2253636.7800000003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173</v>
      </c>
      <c r="F28" s="5">
        <f t="shared" si="2"/>
        <v>3436346.4000000004</v>
      </c>
      <c r="G28" s="5">
        <v>0</v>
      </c>
      <c r="H28" s="5">
        <f t="shared" si="3"/>
        <v>859086.60000000009</v>
      </c>
      <c r="I28" s="5">
        <v>764363.51500000129</v>
      </c>
      <c r="J28" s="5">
        <v>4295433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173</v>
      </c>
      <c r="F29" s="5">
        <f t="shared" si="2"/>
        <v>2252944.392</v>
      </c>
      <c r="G29" s="5">
        <v>0</v>
      </c>
      <c r="H29" s="5">
        <f t="shared" si="3"/>
        <v>563236.098</v>
      </c>
      <c r="I29" s="5">
        <v>502428.22700000019</v>
      </c>
      <c r="J29" s="5">
        <v>2816180.4899999998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173</v>
      </c>
      <c r="F30" s="5">
        <f t="shared" si="2"/>
        <v>8264175.2000000002</v>
      </c>
      <c r="G30" s="5">
        <v>0</v>
      </c>
      <c r="H30" s="5">
        <f t="shared" si="3"/>
        <v>2066043.8</v>
      </c>
      <c r="I30" s="5">
        <v>1806042.0399999993</v>
      </c>
      <c r="J30" s="5">
        <v>10330219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173</v>
      </c>
      <c r="F31" s="5">
        <f t="shared" si="2"/>
        <v>2665665.6</v>
      </c>
      <c r="G31" s="5">
        <v>0</v>
      </c>
      <c r="H31" s="5">
        <f t="shared" si="3"/>
        <v>666416.4</v>
      </c>
      <c r="I31" s="5">
        <v>585868.06899999967</v>
      </c>
      <c r="J31" s="5">
        <v>3332082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173</v>
      </c>
      <c r="F32" s="5">
        <f t="shared" si="2"/>
        <v>682904</v>
      </c>
      <c r="G32" s="5">
        <v>0</v>
      </c>
      <c r="H32" s="5">
        <f t="shared" si="3"/>
        <v>170726</v>
      </c>
      <c r="I32" s="5">
        <v>152960.45899999997</v>
      </c>
      <c r="J32" s="5">
        <v>853630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173</v>
      </c>
      <c r="F33" s="5">
        <f t="shared" si="2"/>
        <v>703919.20000000007</v>
      </c>
      <c r="G33" s="5">
        <v>0</v>
      </c>
      <c r="H33" s="5">
        <f t="shared" si="3"/>
        <v>175979.80000000002</v>
      </c>
      <c r="I33" s="5">
        <v>158872.98200000002</v>
      </c>
      <c r="J33" s="5">
        <v>879899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173</v>
      </c>
      <c r="F34" s="5">
        <f t="shared" si="2"/>
        <v>893444.8</v>
      </c>
      <c r="G34" s="5">
        <v>0</v>
      </c>
      <c r="H34" s="5">
        <f t="shared" si="3"/>
        <v>223361.2</v>
      </c>
      <c r="I34" s="5">
        <v>200374.05499999988</v>
      </c>
      <c r="J34" s="5">
        <v>1116806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173</v>
      </c>
      <c r="F35" s="5">
        <f t="shared" si="2"/>
        <v>608284</v>
      </c>
      <c r="G35" s="5">
        <v>0</v>
      </c>
      <c r="H35" s="5">
        <f t="shared" si="3"/>
        <v>152071</v>
      </c>
      <c r="I35" s="5">
        <v>135901.89000000001</v>
      </c>
      <c r="J35" s="5">
        <v>760355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173</v>
      </c>
      <c r="F36" s="5">
        <f t="shared" si="2"/>
        <v>11676604.632000001</v>
      </c>
      <c r="G36" s="5">
        <v>0</v>
      </c>
      <c r="H36" s="5">
        <f t="shared" si="3"/>
        <v>2919151.1580000003</v>
      </c>
      <c r="I36" s="5">
        <v>2551938.390000002</v>
      </c>
      <c r="J36" s="5">
        <v>14595755.790000001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173</v>
      </c>
      <c r="F37" s="5">
        <f t="shared" si="2"/>
        <v>1072327.216</v>
      </c>
      <c r="G37" s="5">
        <v>0</v>
      </c>
      <c r="H37" s="5">
        <f t="shared" si="3"/>
        <v>268081.804</v>
      </c>
      <c r="I37" s="5">
        <v>235762.4340000001</v>
      </c>
      <c r="J37" s="5">
        <v>1340409.02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173</v>
      </c>
      <c r="F38" s="5">
        <f t="shared" si="2"/>
        <v>1369657.6</v>
      </c>
      <c r="G38" s="5">
        <v>0</v>
      </c>
      <c r="H38" s="5">
        <f t="shared" si="3"/>
        <v>342414.4</v>
      </c>
      <c r="I38" s="5">
        <v>304160.46199999982</v>
      </c>
      <c r="J38" s="5">
        <v>1712072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173</v>
      </c>
      <c r="F39" s="5">
        <f t="shared" si="2"/>
        <v>7016248.8000000007</v>
      </c>
      <c r="G39" s="5">
        <v>0</v>
      </c>
      <c r="H39" s="5">
        <f t="shared" si="3"/>
        <v>1754062.2000000002</v>
      </c>
      <c r="I39" s="5">
        <v>1533820.2740000018</v>
      </c>
      <c r="J39" s="5">
        <v>8770311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173</v>
      </c>
      <c r="F40" s="5">
        <f>J40*0.8</f>
        <v>3381743.9039999992</v>
      </c>
      <c r="G40" s="5">
        <f>J40*0.2</f>
        <v>845435.97599999979</v>
      </c>
      <c r="H40" s="5">
        <v>0</v>
      </c>
      <c r="I40" s="5">
        <v>739107.5500000004</v>
      </c>
      <c r="J40" s="5">
        <v>4227179.879999999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173</v>
      </c>
      <c r="F41" s="5">
        <f>J41*0.9</f>
        <v>449407.8</v>
      </c>
      <c r="G41" s="5">
        <v>0</v>
      </c>
      <c r="H41" s="5">
        <f>J41*0.1</f>
        <v>49934.200000000004</v>
      </c>
      <c r="I41" s="5">
        <v>87293.877999999997</v>
      </c>
      <c r="J41" s="5">
        <v>499342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173</v>
      </c>
      <c r="F42" s="5">
        <f t="shared" ref="F42:F44" si="4">J42*0.9</f>
        <v>600944.4</v>
      </c>
      <c r="G42" s="5">
        <v>0</v>
      </c>
      <c r="H42" s="5">
        <f t="shared" ref="H42:H44" si="5">J42*0.1</f>
        <v>66771.600000000006</v>
      </c>
      <c r="I42" s="5">
        <v>116727.79800000001</v>
      </c>
      <c r="J42" s="5">
        <v>667716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173</v>
      </c>
      <c r="F43" s="5">
        <f t="shared" si="4"/>
        <v>254083.5</v>
      </c>
      <c r="G43" s="5">
        <v>0</v>
      </c>
      <c r="H43" s="5">
        <f t="shared" si="5"/>
        <v>28231.5</v>
      </c>
      <c r="I43" s="5">
        <v>49353.48799999999</v>
      </c>
      <c r="J43" s="5">
        <v>282315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173</v>
      </c>
      <c r="F44" s="5">
        <f t="shared" si="4"/>
        <v>2950724.7</v>
      </c>
      <c r="G44" s="5">
        <v>0</v>
      </c>
      <c r="H44" s="5">
        <f t="shared" si="5"/>
        <v>327858.30000000005</v>
      </c>
      <c r="I44" s="5">
        <v>573146.96799999964</v>
      </c>
      <c r="J44" s="5">
        <v>3278583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173</v>
      </c>
      <c r="F45" s="5">
        <f>J45*0.8</f>
        <v>8093292</v>
      </c>
      <c r="G45" s="5">
        <v>0</v>
      </c>
      <c r="H45" s="5">
        <f>J45*0.2</f>
        <v>2023323</v>
      </c>
      <c r="I45" s="5">
        <v>1839135.3179999986</v>
      </c>
      <c r="J45" s="5">
        <v>10116615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173</v>
      </c>
      <c r="F46" s="5">
        <f t="shared" ref="F46:F78" si="6">J46*0.9</f>
        <v>327022.2</v>
      </c>
      <c r="G46" s="5">
        <v>0</v>
      </c>
      <c r="H46" s="5">
        <f t="shared" ref="H46:H78" si="7">J46*0.1</f>
        <v>36335.800000000003</v>
      </c>
      <c r="I46" s="5">
        <v>63520.765999999989</v>
      </c>
      <c r="J46" s="5">
        <v>363358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173</v>
      </c>
      <c r="F47" s="5">
        <f t="shared" si="6"/>
        <v>233396.1</v>
      </c>
      <c r="G47" s="5">
        <v>0</v>
      </c>
      <c r="H47" s="5">
        <f t="shared" si="7"/>
        <v>25932.9</v>
      </c>
      <c r="I47" s="5">
        <v>45335.372000000003</v>
      </c>
      <c r="J47" s="5">
        <v>259329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173</v>
      </c>
      <c r="F48" s="5">
        <f t="shared" si="6"/>
        <v>98961.3</v>
      </c>
      <c r="G48" s="5">
        <v>0</v>
      </c>
      <c r="H48" s="5">
        <f t="shared" si="7"/>
        <v>10995.7</v>
      </c>
      <c r="I48" s="5">
        <v>19221.748</v>
      </c>
      <c r="J48" s="5">
        <v>109957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173</v>
      </c>
      <c r="F49" s="5">
        <f t="shared" si="6"/>
        <v>639287.1</v>
      </c>
      <c r="G49" s="5">
        <v>0</v>
      </c>
      <c r="H49" s="5">
        <f t="shared" si="7"/>
        <v>71031.900000000009</v>
      </c>
      <c r="I49" s="5">
        <v>124393.685</v>
      </c>
      <c r="J49" s="5">
        <v>710319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173</v>
      </c>
      <c r="F50" s="5">
        <f t="shared" si="6"/>
        <v>1085319</v>
      </c>
      <c r="G50" s="5">
        <v>0</v>
      </c>
      <c r="H50" s="5">
        <f t="shared" si="7"/>
        <v>120591</v>
      </c>
      <c r="I50" s="5">
        <v>210811.74400000006</v>
      </c>
      <c r="J50" s="5">
        <v>1205910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173</v>
      </c>
      <c r="F51" s="5">
        <f t="shared" si="6"/>
        <v>433531.8</v>
      </c>
      <c r="G51" s="5">
        <v>0</v>
      </c>
      <c r="H51" s="5">
        <f t="shared" si="7"/>
        <v>48170.200000000004</v>
      </c>
      <c r="I51" s="5">
        <v>84208.70699999998</v>
      </c>
      <c r="J51" s="5">
        <v>481702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173</v>
      </c>
      <c r="F52" s="5">
        <f t="shared" si="6"/>
        <v>480239.10000000003</v>
      </c>
      <c r="G52" s="5">
        <v>0</v>
      </c>
      <c r="H52" s="5">
        <f t="shared" si="7"/>
        <v>53359.9</v>
      </c>
      <c r="I52" s="5">
        <v>93281.467999999964</v>
      </c>
      <c r="J52" s="5">
        <v>533599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173</v>
      </c>
      <c r="F53" s="5">
        <f t="shared" si="6"/>
        <v>126054.90000000001</v>
      </c>
      <c r="G53" s="5">
        <v>0</v>
      </c>
      <c r="H53" s="5">
        <f t="shared" si="7"/>
        <v>14006.1</v>
      </c>
      <c r="I53" s="5">
        <v>24484.807000000001</v>
      </c>
      <c r="J53" s="5">
        <v>140061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173</v>
      </c>
      <c r="F54" s="5">
        <f t="shared" si="6"/>
        <v>790750.42200000014</v>
      </c>
      <c r="G54" s="5">
        <v>0</v>
      </c>
      <c r="H54" s="5">
        <f t="shared" si="7"/>
        <v>87861.15800000001</v>
      </c>
      <c r="I54" s="5">
        <v>153594.86799999993</v>
      </c>
      <c r="J54" s="5">
        <v>878611.58000000007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173</v>
      </c>
      <c r="F55" s="5">
        <f t="shared" si="6"/>
        <v>461098.8</v>
      </c>
      <c r="G55" s="5">
        <v>0</v>
      </c>
      <c r="H55" s="5">
        <f t="shared" si="7"/>
        <v>51233.200000000004</v>
      </c>
      <c r="I55" s="5">
        <v>89563.651000000013</v>
      </c>
      <c r="J55" s="5">
        <v>512332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173</v>
      </c>
      <c r="F56" s="5">
        <f t="shared" si="6"/>
        <v>542722.5</v>
      </c>
      <c r="G56" s="5">
        <v>0</v>
      </c>
      <c r="H56" s="5">
        <f t="shared" si="7"/>
        <v>60302.5</v>
      </c>
      <c r="I56" s="5">
        <v>105418.36900000001</v>
      </c>
      <c r="J56" s="5">
        <v>603025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173</v>
      </c>
      <c r="F57" s="5">
        <f t="shared" si="6"/>
        <v>143728.20000000001</v>
      </c>
      <c r="G57" s="5">
        <v>0</v>
      </c>
      <c r="H57" s="5">
        <f t="shared" si="7"/>
        <v>15969.800000000001</v>
      </c>
      <c r="I57" s="5">
        <v>27918.197999999997</v>
      </c>
      <c r="J57" s="5">
        <v>159698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173</v>
      </c>
      <c r="F58" s="5">
        <f t="shared" si="6"/>
        <v>1268056.8900000001</v>
      </c>
      <c r="G58" s="5">
        <v>0</v>
      </c>
      <c r="H58" s="5">
        <f t="shared" si="7"/>
        <v>140895.21000000002</v>
      </c>
      <c r="I58" s="5">
        <v>246308.68200000006</v>
      </c>
      <c r="J58" s="5">
        <v>1408952.1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173</v>
      </c>
      <c r="F59" s="5">
        <f t="shared" si="6"/>
        <v>727171.20000000007</v>
      </c>
      <c r="G59" s="5">
        <v>0</v>
      </c>
      <c r="H59" s="5">
        <f t="shared" si="7"/>
        <v>80796.800000000003</v>
      </c>
      <c r="I59" s="5">
        <v>141246.70799999998</v>
      </c>
      <c r="J59" s="5">
        <v>807968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173</v>
      </c>
      <c r="F60" s="5">
        <f t="shared" si="6"/>
        <v>208114.2</v>
      </c>
      <c r="G60" s="5">
        <v>0</v>
      </c>
      <c r="H60" s="5">
        <f t="shared" si="7"/>
        <v>23123.800000000003</v>
      </c>
      <c r="I60" s="5">
        <v>40423.502000000008</v>
      </c>
      <c r="J60" s="5">
        <v>231238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173</v>
      </c>
      <c r="F61" s="5">
        <f t="shared" si="6"/>
        <v>98746.2</v>
      </c>
      <c r="G61" s="5">
        <v>0</v>
      </c>
      <c r="H61" s="5">
        <f t="shared" si="7"/>
        <v>10971.800000000001</v>
      </c>
      <c r="I61" s="5">
        <v>19180.534</v>
      </c>
      <c r="J61" s="5">
        <v>109718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173</v>
      </c>
      <c r="F62" s="5">
        <f t="shared" si="6"/>
        <v>170375.4</v>
      </c>
      <c r="G62" s="5">
        <v>0</v>
      </c>
      <c r="H62" s="5">
        <f t="shared" si="7"/>
        <v>18930.600000000002</v>
      </c>
      <c r="I62" s="5">
        <v>33093.618000000002</v>
      </c>
      <c r="J62" s="5">
        <v>189306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173</v>
      </c>
      <c r="F63" s="5">
        <f t="shared" si="6"/>
        <v>101848.5</v>
      </c>
      <c r="G63" s="5">
        <v>0</v>
      </c>
      <c r="H63" s="5">
        <f t="shared" si="7"/>
        <v>11316.5</v>
      </c>
      <c r="I63" s="5">
        <v>19783.214</v>
      </c>
      <c r="J63" s="5">
        <v>113165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173</v>
      </c>
      <c r="F64" s="5">
        <f t="shared" si="6"/>
        <v>420413.4</v>
      </c>
      <c r="G64" s="5">
        <v>0</v>
      </c>
      <c r="H64" s="5">
        <f t="shared" si="7"/>
        <v>46712.600000000006</v>
      </c>
      <c r="I64" s="5">
        <v>81660.765999999989</v>
      </c>
      <c r="J64" s="5">
        <v>467126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173</v>
      </c>
      <c r="F65" s="5">
        <f t="shared" si="6"/>
        <v>426187.8</v>
      </c>
      <c r="G65" s="5">
        <v>0</v>
      </c>
      <c r="H65" s="5">
        <f t="shared" si="7"/>
        <v>47354.200000000004</v>
      </c>
      <c r="I65" s="5">
        <v>82783.066000000006</v>
      </c>
      <c r="J65" s="5">
        <v>473542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173</v>
      </c>
      <c r="F66" s="5">
        <f t="shared" si="6"/>
        <v>407310.3</v>
      </c>
      <c r="G66" s="5">
        <v>0</v>
      </c>
      <c r="H66" s="5">
        <f t="shared" si="7"/>
        <v>45256.700000000004</v>
      </c>
      <c r="I66" s="5">
        <v>79114.873999999982</v>
      </c>
      <c r="J66" s="5">
        <v>452567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173</v>
      </c>
      <c r="F67" s="5">
        <f t="shared" si="6"/>
        <v>902756.70000000007</v>
      </c>
      <c r="G67" s="5">
        <v>0</v>
      </c>
      <c r="H67" s="5">
        <f t="shared" si="7"/>
        <v>100306.3</v>
      </c>
      <c r="I67" s="5">
        <v>175351.13199999987</v>
      </c>
      <c r="J67" s="5">
        <v>1003063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173</v>
      </c>
      <c r="F68" s="5">
        <f t="shared" si="6"/>
        <v>595512.9</v>
      </c>
      <c r="G68" s="5">
        <v>0</v>
      </c>
      <c r="H68" s="5">
        <f t="shared" si="7"/>
        <v>66168.100000000006</v>
      </c>
      <c r="I68" s="5">
        <v>115671.68599999999</v>
      </c>
      <c r="J68" s="5">
        <v>661681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173</v>
      </c>
      <c r="F69" s="5">
        <f t="shared" si="6"/>
        <v>258937.2</v>
      </c>
      <c r="G69" s="5">
        <v>0</v>
      </c>
      <c r="H69" s="5">
        <f t="shared" si="7"/>
        <v>28770.800000000003</v>
      </c>
      <c r="I69" s="5">
        <v>50295.750999999997</v>
      </c>
      <c r="J69" s="5">
        <v>287708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173</v>
      </c>
      <c r="F70" s="5">
        <f t="shared" si="6"/>
        <v>249814.80000000002</v>
      </c>
      <c r="G70" s="5">
        <v>0</v>
      </c>
      <c r="H70" s="5">
        <f t="shared" si="7"/>
        <v>27757.200000000001</v>
      </c>
      <c r="I70" s="5">
        <v>48523.842000000004</v>
      </c>
      <c r="J70" s="5">
        <v>277572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173</v>
      </c>
      <c r="F71" s="5">
        <f t="shared" si="6"/>
        <v>342255.60000000003</v>
      </c>
      <c r="G71" s="5">
        <v>0</v>
      </c>
      <c r="H71" s="5">
        <f t="shared" si="7"/>
        <v>38028.400000000001</v>
      </c>
      <c r="I71" s="5">
        <v>66480.098999999987</v>
      </c>
      <c r="J71" s="5">
        <v>380284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173</v>
      </c>
      <c r="F72" s="5">
        <f t="shared" si="6"/>
        <v>411135.3</v>
      </c>
      <c r="G72" s="5">
        <v>0</v>
      </c>
      <c r="H72" s="5">
        <f t="shared" si="7"/>
        <v>45681.700000000004</v>
      </c>
      <c r="I72" s="5">
        <v>79859.085000000021</v>
      </c>
      <c r="J72" s="5">
        <v>456817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173</v>
      </c>
      <c r="F73" s="5">
        <f t="shared" si="6"/>
        <v>339865.2</v>
      </c>
      <c r="G73" s="5">
        <v>0</v>
      </c>
      <c r="H73" s="5">
        <f t="shared" si="7"/>
        <v>37762.800000000003</v>
      </c>
      <c r="I73" s="5">
        <v>66015.354000000007</v>
      </c>
      <c r="J73" s="5">
        <v>377628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173</v>
      </c>
      <c r="F74" s="5">
        <f t="shared" si="6"/>
        <v>261449.1</v>
      </c>
      <c r="G74" s="5">
        <v>0</v>
      </c>
      <c r="H74" s="5">
        <f t="shared" si="7"/>
        <v>29049.9</v>
      </c>
      <c r="I74" s="5">
        <v>50783.652999999998</v>
      </c>
      <c r="J74" s="5">
        <v>290499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173</v>
      </c>
      <c r="F75" s="5">
        <f t="shared" si="6"/>
        <v>156031.20000000001</v>
      </c>
      <c r="G75" s="5">
        <v>0</v>
      </c>
      <c r="H75" s="5">
        <f t="shared" si="7"/>
        <v>17336.8</v>
      </c>
      <c r="I75" s="5">
        <v>30307.062000000002</v>
      </c>
      <c r="J75" s="5">
        <v>173368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173</v>
      </c>
      <c r="F76" s="5">
        <f t="shared" si="6"/>
        <v>325566.90000000002</v>
      </c>
      <c r="G76" s="5">
        <v>0</v>
      </c>
      <c r="H76" s="5">
        <f t="shared" si="7"/>
        <v>36174.1</v>
      </c>
      <c r="I76" s="5">
        <v>63236.992999999995</v>
      </c>
      <c r="J76" s="5">
        <v>361741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173</v>
      </c>
      <c r="F77" s="5">
        <f t="shared" si="6"/>
        <v>142272</v>
      </c>
      <c r="G77" s="5">
        <v>0</v>
      </c>
      <c r="H77" s="5">
        <f t="shared" si="7"/>
        <v>15808</v>
      </c>
      <c r="I77" s="5">
        <v>27635.256999999998</v>
      </c>
      <c r="J77" s="5">
        <v>158080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173</v>
      </c>
      <c r="F78" s="5">
        <f t="shared" si="6"/>
        <v>2870913.6</v>
      </c>
      <c r="G78" s="5">
        <v>0</v>
      </c>
      <c r="H78" s="5">
        <f t="shared" si="7"/>
        <v>318990.40000000002</v>
      </c>
      <c r="I78" s="5">
        <v>558003.01300000073</v>
      </c>
      <c r="J78" s="5">
        <v>3189904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173</v>
      </c>
      <c r="F79" s="5">
        <f>J79*0.8</f>
        <v>643499.20000000007</v>
      </c>
      <c r="G79" s="5">
        <v>0</v>
      </c>
      <c r="H79" s="5">
        <f>J79*0.2</f>
        <v>160874.80000000002</v>
      </c>
      <c r="I79" s="5">
        <v>146389.58899999998</v>
      </c>
      <c r="J79" s="5">
        <v>804374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128351781.476</v>
      </c>
      <c r="G80" s="6">
        <f>SUM(G2:G79)</f>
        <v>1062573.4499999997</v>
      </c>
      <c r="H80" s="6">
        <f>SUM(H2:H79)</f>
        <v>28205648.833999999</v>
      </c>
      <c r="I80" s="7">
        <f>SUM(I2:I79)</f>
        <v>27834755.241000004</v>
      </c>
      <c r="J80" s="7">
        <f>SUM(J2:J79)</f>
        <v>157620003.75999999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1.4414062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174</v>
      </c>
      <c r="F2" s="5">
        <f>J2*0.8</f>
        <v>3903118.4000000004</v>
      </c>
      <c r="G2" s="5">
        <v>0</v>
      </c>
      <c r="H2" s="5">
        <f>J2*0.2</f>
        <v>975779.60000000009</v>
      </c>
      <c r="I2" s="5">
        <v>864555.66399999906</v>
      </c>
      <c r="J2" s="5">
        <v>4878898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174</v>
      </c>
      <c r="F3" s="5">
        <f t="shared" ref="F3:F21" si="0">J3*0.8</f>
        <v>703334.40000000002</v>
      </c>
      <c r="G3" s="5">
        <v>0</v>
      </c>
      <c r="H3" s="5">
        <f t="shared" ref="H3:H21" si="1">J3*0.2</f>
        <v>175833.60000000001</v>
      </c>
      <c r="I3" s="5">
        <v>158817.76500000004</v>
      </c>
      <c r="J3" s="5">
        <v>879168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174</v>
      </c>
      <c r="F4" s="5">
        <f t="shared" si="0"/>
        <v>1769379.2000000002</v>
      </c>
      <c r="G4" s="5">
        <v>0</v>
      </c>
      <c r="H4" s="5">
        <f t="shared" si="1"/>
        <v>442344.80000000005</v>
      </c>
      <c r="I4" s="5">
        <v>396216.95799999975</v>
      </c>
      <c r="J4" s="5">
        <v>2211724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174</v>
      </c>
      <c r="F5" s="5">
        <f t="shared" si="0"/>
        <v>1467189.5520000001</v>
      </c>
      <c r="G5" s="5">
        <v>0</v>
      </c>
      <c r="H5" s="5">
        <f t="shared" si="1"/>
        <v>366797.38800000004</v>
      </c>
      <c r="I5" s="5">
        <v>328811.12699999986</v>
      </c>
      <c r="J5" s="5">
        <v>1833986.94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174</v>
      </c>
      <c r="F6" s="5">
        <f t="shared" si="0"/>
        <v>1285289.6000000001</v>
      </c>
      <c r="G6" s="5">
        <v>0</v>
      </c>
      <c r="H6" s="5">
        <f t="shared" si="1"/>
        <v>321322.40000000002</v>
      </c>
      <c r="I6" s="5">
        <v>287932.58699999994</v>
      </c>
      <c r="J6" s="5">
        <v>1606612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174</v>
      </c>
      <c r="F7" s="5">
        <f t="shared" si="0"/>
        <v>3314140</v>
      </c>
      <c r="G7" s="5">
        <v>0</v>
      </c>
      <c r="H7" s="5">
        <f t="shared" si="1"/>
        <v>828535</v>
      </c>
      <c r="I7" s="5">
        <v>730161.45399999991</v>
      </c>
      <c r="J7" s="5">
        <v>4142675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174</v>
      </c>
      <c r="F8" s="5">
        <f t="shared" si="0"/>
        <v>957374.4</v>
      </c>
      <c r="G8" s="5">
        <v>0</v>
      </c>
      <c r="H8" s="5">
        <f t="shared" si="1"/>
        <v>239343.6</v>
      </c>
      <c r="I8" s="5">
        <v>215333.47</v>
      </c>
      <c r="J8" s="5">
        <v>1196718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174</v>
      </c>
      <c r="F9" s="5">
        <f t="shared" si="0"/>
        <v>781478.40000000002</v>
      </c>
      <c r="G9" s="5">
        <v>0</v>
      </c>
      <c r="H9" s="5">
        <f t="shared" si="1"/>
        <v>195369.60000000001</v>
      </c>
      <c r="I9" s="5">
        <v>173667.19099999996</v>
      </c>
      <c r="J9" s="5">
        <v>976848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174</v>
      </c>
      <c r="F10" s="5">
        <f t="shared" si="0"/>
        <v>1471519.2000000002</v>
      </c>
      <c r="G10" s="5">
        <v>0</v>
      </c>
      <c r="H10" s="5">
        <f t="shared" si="1"/>
        <v>367879.80000000005</v>
      </c>
      <c r="I10" s="5">
        <v>328350.44399999996</v>
      </c>
      <c r="J10" s="5">
        <v>1839399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174</v>
      </c>
      <c r="F11" s="5">
        <f t="shared" si="0"/>
        <v>1236536</v>
      </c>
      <c r="G11" s="5">
        <v>0</v>
      </c>
      <c r="H11" s="5">
        <f t="shared" si="1"/>
        <v>309134</v>
      </c>
      <c r="I11" s="5">
        <v>274774.96999999986</v>
      </c>
      <c r="J11" s="5">
        <v>1545670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174</v>
      </c>
      <c r="F12" s="5">
        <f t="shared" si="0"/>
        <v>2582100.8000000003</v>
      </c>
      <c r="G12" s="5">
        <v>0</v>
      </c>
      <c r="H12" s="5">
        <f t="shared" si="1"/>
        <v>645525.20000000007</v>
      </c>
      <c r="I12" s="5">
        <v>566138.4369999998</v>
      </c>
      <c r="J12" s="5">
        <v>3227626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174</v>
      </c>
      <c r="F13" s="5">
        <f t="shared" si="0"/>
        <v>1997202.4000000001</v>
      </c>
      <c r="G13" s="5">
        <v>0</v>
      </c>
      <c r="H13" s="5">
        <f t="shared" si="1"/>
        <v>499300.60000000003</v>
      </c>
      <c r="I13" s="5">
        <v>438553.26499999978</v>
      </c>
      <c r="J13" s="5">
        <v>2496503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174</v>
      </c>
      <c r="F14" s="5">
        <f t="shared" si="0"/>
        <v>4407802.6159999995</v>
      </c>
      <c r="G14" s="5">
        <v>0</v>
      </c>
      <c r="H14" s="5">
        <f t="shared" si="1"/>
        <v>1101950.6539999999</v>
      </c>
      <c r="I14" s="5">
        <v>966492.67100000032</v>
      </c>
      <c r="J14" s="5">
        <v>5509753.2699999996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174</v>
      </c>
      <c r="F15" s="5">
        <f t="shared" si="0"/>
        <v>687283.20000000007</v>
      </c>
      <c r="G15" s="5">
        <v>0</v>
      </c>
      <c r="H15" s="5">
        <f t="shared" si="1"/>
        <v>171820.80000000002</v>
      </c>
      <c r="I15" s="5">
        <v>151108.17799999999</v>
      </c>
      <c r="J15" s="5">
        <v>859104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174</v>
      </c>
      <c r="F16" s="5">
        <f t="shared" si="0"/>
        <v>905107.20000000007</v>
      </c>
      <c r="G16" s="5">
        <v>0</v>
      </c>
      <c r="H16" s="5">
        <f t="shared" si="1"/>
        <v>226276.80000000002</v>
      </c>
      <c r="I16" s="5">
        <v>201970.5070000001</v>
      </c>
      <c r="J16" s="5">
        <v>1131384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174</v>
      </c>
      <c r="F17" s="5">
        <f t="shared" si="0"/>
        <v>3158396</v>
      </c>
      <c r="G17" s="5">
        <v>0</v>
      </c>
      <c r="H17" s="5">
        <f t="shared" si="1"/>
        <v>789599</v>
      </c>
      <c r="I17" s="5">
        <v>694875.68399999954</v>
      </c>
      <c r="J17" s="5">
        <v>3947995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174</v>
      </c>
      <c r="F18" s="5">
        <f t="shared" si="0"/>
        <v>1217649.2960000001</v>
      </c>
      <c r="G18" s="5">
        <v>0</v>
      </c>
      <c r="H18" s="5">
        <f t="shared" si="1"/>
        <v>304412.32400000002</v>
      </c>
      <c r="I18" s="5">
        <v>270057.36500000005</v>
      </c>
      <c r="J18" s="5">
        <v>1522061.62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174</v>
      </c>
      <c r="F19" s="5">
        <f t="shared" si="0"/>
        <v>1976307.4240000003</v>
      </c>
      <c r="G19" s="5">
        <v>0</v>
      </c>
      <c r="H19" s="5">
        <f t="shared" si="1"/>
        <v>494076.85600000009</v>
      </c>
      <c r="I19" s="5">
        <v>438930.6810000001</v>
      </c>
      <c r="J19" s="5">
        <v>2470384.2800000003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174</v>
      </c>
      <c r="F20" s="5">
        <f t="shared" si="0"/>
        <v>920028</v>
      </c>
      <c r="G20" s="5">
        <v>0</v>
      </c>
      <c r="H20" s="5">
        <f t="shared" si="1"/>
        <v>230007</v>
      </c>
      <c r="I20" s="5">
        <v>206089.98999999993</v>
      </c>
      <c r="J20" s="5">
        <v>1150035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174</v>
      </c>
      <c r="F21" s="5">
        <f t="shared" si="0"/>
        <v>1742164.8</v>
      </c>
      <c r="G21" s="5">
        <v>0</v>
      </c>
      <c r="H21" s="5">
        <f t="shared" si="1"/>
        <v>435541.2</v>
      </c>
      <c r="I21" s="5">
        <v>392514.88800000015</v>
      </c>
      <c r="J21" s="5">
        <v>2177706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174</v>
      </c>
      <c r="F22" s="5">
        <f>J22*0.8</f>
        <v>691062.81599999999</v>
      </c>
      <c r="G22" s="5">
        <f>J22*0.2</f>
        <v>172765.704</v>
      </c>
      <c r="H22" s="5">
        <v>0</v>
      </c>
      <c r="I22" s="5">
        <v>151047.28199999998</v>
      </c>
      <c r="J22" s="5">
        <v>863828.5199999999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174</v>
      </c>
      <c r="F23" s="5">
        <f t="shared" ref="F23:F39" si="2">J23*0.8</f>
        <v>2231296.0080000004</v>
      </c>
      <c r="G23" s="5">
        <v>0</v>
      </c>
      <c r="H23" s="5">
        <f t="shared" ref="H23:H39" si="3">J23*0.2</f>
        <v>557824.00200000009</v>
      </c>
      <c r="I23" s="5">
        <v>487954.25099999981</v>
      </c>
      <c r="J23" s="5">
        <v>2789120.0100000002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174</v>
      </c>
      <c r="F24" s="5">
        <f t="shared" si="2"/>
        <v>1508745.36</v>
      </c>
      <c r="G24" s="5">
        <v>0</v>
      </c>
      <c r="H24" s="5">
        <f t="shared" si="3"/>
        <v>377186.34</v>
      </c>
      <c r="I24" s="5">
        <v>334690.72999999981</v>
      </c>
      <c r="J24" s="5">
        <v>1885931.7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174</v>
      </c>
      <c r="F25" s="5">
        <f t="shared" si="2"/>
        <v>1480192.8</v>
      </c>
      <c r="G25" s="5">
        <v>0</v>
      </c>
      <c r="H25" s="5">
        <f t="shared" si="3"/>
        <v>370048.2</v>
      </c>
      <c r="I25" s="5">
        <v>326113.54399999994</v>
      </c>
      <c r="J25" s="5">
        <v>1850241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174</v>
      </c>
      <c r="F26" s="5">
        <f t="shared" si="2"/>
        <v>4491424.8</v>
      </c>
      <c r="G26" s="5">
        <v>0</v>
      </c>
      <c r="H26" s="5">
        <f t="shared" si="3"/>
        <v>1122856.2</v>
      </c>
      <c r="I26" s="5">
        <v>991331.27300000063</v>
      </c>
      <c r="J26" s="5">
        <v>5614281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174</v>
      </c>
      <c r="F27" s="5">
        <f t="shared" si="2"/>
        <v>1618481.888</v>
      </c>
      <c r="G27" s="5">
        <v>0</v>
      </c>
      <c r="H27" s="5">
        <f t="shared" si="3"/>
        <v>404620.47200000001</v>
      </c>
      <c r="I27" s="5">
        <v>360865.90800000005</v>
      </c>
      <c r="J27" s="5">
        <v>2023102.3599999999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174</v>
      </c>
      <c r="F28" s="5">
        <f t="shared" si="2"/>
        <v>2906984.8000000003</v>
      </c>
      <c r="G28" s="5">
        <v>0</v>
      </c>
      <c r="H28" s="5">
        <f t="shared" si="3"/>
        <v>726746.20000000007</v>
      </c>
      <c r="I28" s="5">
        <v>646552.62999999977</v>
      </c>
      <c r="J28" s="5">
        <v>3633731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174</v>
      </c>
      <c r="F29" s="5">
        <f t="shared" si="2"/>
        <v>1894537.176</v>
      </c>
      <c r="G29" s="5">
        <v>0</v>
      </c>
      <c r="H29" s="5">
        <f t="shared" si="3"/>
        <v>473634.29399999999</v>
      </c>
      <c r="I29" s="5">
        <v>422715.17000000016</v>
      </c>
      <c r="J29" s="5">
        <v>2368171.4699999997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174</v>
      </c>
      <c r="F30" s="5">
        <f t="shared" si="2"/>
        <v>7205183.2000000002</v>
      </c>
      <c r="G30" s="5">
        <v>0</v>
      </c>
      <c r="H30" s="5">
        <f t="shared" si="3"/>
        <v>1801295.8</v>
      </c>
      <c r="I30" s="5">
        <v>1574472.0890000009</v>
      </c>
      <c r="J30" s="5">
        <v>9006479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174</v>
      </c>
      <c r="F31" s="5">
        <f t="shared" si="2"/>
        <v>2235351.2000000002</v>
      </c>
      <c r="G31" s="5">
        <v>0</v>
      </c>
      <c r="H31" s="5">
        <f t="shared" si="3"/>
        <v>558837.80000000005</v>
      </c>
      <c r="I31" s="5">
        <v>491232.31999999977</v>
      </c>
      <c r="J31" s="5">
        <v>2794189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174</v>
      </c>
      <c r="F32" s="5">
        <f t="shared" si="2"/>
        <v>615196.80000000005</v>
      </c>
      <c r="G32" s="5">
        <v>0</v>
      </c>
      <c r="H32" s="5">
        <f t="shared" si="3"/>
        <v>153799.20000000001</v>
      </c>
      <c r="I32" s="5">
        <v>138066.71500000003</v>
      </c>
      <c r="J32" s="5">
        <v>768996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174</v>
      </c>
      <c r="F33" s="5">
        <f t="shared" si="2"/>
        <v>585967.20000000007</v>
      </c>
      <c r="G33" s="5">
        <v>0</v>
      </c>
      <c r="H33" s="5">
        <f t="shared" si="3"/>
        <v>146491.80000000002</v>
      </c>
      <c r="I33" s="5">
        <v>132185.23500000002</v>
      </c>
      <c r="J33" s="5">
        <v>732459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174</v>
      </c>
      <c r="F34" s="5">
        <f t="shared" si="2"/>
        <v>799568.8</v>
      </c>
      <c r="G34" s="5">
        <v>0</v>
      </c>
      <c r="H34" s="5">
        <f t="shared" si="3"/>
        <v>199892.2</v>
      </c>
      <c r="I34" s="5">
        <v>179653.42600000004</v>
      </c>
      <c r="J34" s="5">
        <v>999461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174</v>
      </c>
      <c r="F35" s="5">
        <f t="shared" si="2"/>
        <v>507635.20000000001</v>
      </c>
      <c r="G35" s="5">
        <v>0</v>
      </c>
      <c r="H35" s="5">
        <f t="shared" si="3"/>
        <v>126908.8</v>
      </c>
      <c r="I35" s="5">
        <v>113337.05900000002</v>
      </c>
      <c r="J35" s="5">
        <v>634544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174</v>
      </c>
      <c r="F36" s="5">
        <f t="shared" si="2"/>
        <v>10336584.432</v>
      </c>
      <c r="G36" s="5">
        <v>0</v>
      </c>
      <c r="H36" s="5">
        <f t="shared" si="3"/>
        <v>2584146.108</v>
      </c>
      <c r="I36" s="5">
        <v>2259069.7860000026</v>
      </c>
      <c r="J36" s="5">
        <v>12920730.539999999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174</v>
      </c>
      <c r="F37" s="5">
        <f t="shared" si="2"/>
        <v>820999.152</v>
      </c>
      <c r="G37" s="5">
        <v>0</v>
      </c>
      <c r="H37" s="5">
        <f t="shared" si="3"/>
        <v>205249.788</v>
      </c>
      <c r="I37" s="5">
        <v>180078.74000000002</v>
      </c>
      <c r="J37" s="5">
        <v>1026248.94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174</v>
      </c>
      <c r="F38" s="5">
        <f t="shared" si="2"/>
        <v>1336721.6000000001</v>
      </c>
      <c r="G38" s="5">
        <v>0</v>
      </c>
      <c r="H38" s="5">
        <f t="shared" si="3"/>
        <v>334180.40000000002</v>
      </c>
      <c r="I38" s="5">
        <v>296922.663</v>
      </c>
      <c r="J38" s="5">
        <v>1670902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174</v>
      </c>
      <c r="F39" s="5">
        <f t="shared" si="2"/>
        <v>5945915.2000000002</v>
      </c>
      <c r="G39" s="5">
        <v>0</v>
      </c>
      <c r="H39" s="5">
        <f t="shared" si="3"/>
        <v>1486478.8</v>
      </c>
      <c r="I39" s="5">
        <v>1299847.7459999993</v>
      </c>
      <c r="J39" s="5">
        <v>7432394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174</v>
      </c>
      <c r="F40" s="5">
        <f>J40*0.8</f>
        <v>2845215.3120000004</v>
      </c>
      <c r="G40" s="5">
        <f>J40*0.2</f>
        <v>711303.8280000001</v>
      </c>
      <c r="H40" s="5">
        <v>0</v>
      </c>
      <c r="I40" s="5">
        <v>621772.67799999949</v>
      </c>
      <c r="J40" s="5">
        <v>3556519.14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174</v>
      </c>
      <c r="F41" s="5">
        <f>J41*0.9</f>
        <v>380176.2</v>
      </c>
      <c r="G41" s="5">
        <v>0</v>
      </c>
      <c r="H41" s="5">
        <f>J41*0.1</f>
        <v>42241.8</v>
      </c>
      <c r="I41" s="5">
        <v>73844.66</v>
      </c>
      <c r="J41" s="5">
        <v>422418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174</v>
      </c>
      <c r="F42" s="5">
        <f t="shared" ref="F42:F44" si="4">J42*0.9</f>
        <v>484274.7</v>
      </c>
      <c r="G42" s="5">
        <v>0</v>
      </c>
      <c r="H42" s="5">
        <f t="shared" ref="H42:H44" si="5">J42*0.1</f>
        <v>53808.3</v>
      </c>
      <c r="I42" s="5">
        <v>94065.306000000011</v>
      </c>
      <c r="J42" s="5">
        <v>538083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174</v>
      </c>
      <c r="F43" s="5">
        <f t="shared" si="4"/>
        <v>205308</v>
      </c>
      <c r="G43" s="5">
        <v>0</v>
      </c>
      <c r="H43" s="5">
        <f t="shared" si="5"/>
        <v>22812</v>
      </c>
      <c r="I43" s="5">
        <v>39878.573000000004</v>
      </c>
      <c r="J43" s="5">
        <v>228120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174</v>
      </c>
      <c r="F44" s="5">
        <f t="shared" si="4"/>
        <v>2526065.1</v>
      </c>
      <c r="G44" s="5">
        <v>0</v>
      </c>
      <c r="H44" s="5">
        <f t="shared" si="5"/>
        <v>280673.90000000002</v>
      </c>
      <c r="I44" s="5">
        <v>490662.74699999986</v>
      </c>
      <c r="J44" s="5">
        <v>2806739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174</v>
      </c>
      <c r="F45" s="5">
        <f>J45*0.8</f>
        <v>7296181.6000000006</v>
      </c>
      <c r="G45" s="5">
        <v>0</v>
      </c>
      <c r="H45" s="5">
        <f>J45*0.2</f>
        <v>1824045.4000000001</v>
      </c>
      <c r="I45" s="5">
        <v>1657025.2159999998</v>
      </c>
      <c r="J45" s="5">
        <v>9120227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174</v>
      </c>
      <c r="F46" s="5">
        <f t="shared" ref="F46:F78" si="6">J46*0.9</f>
        <v>274965.3</v>
      </c>
      <c r="G46" s="5">
        <v>0</v>
      </c>
      <c r="H46" s="5">
        <f t="shared" ref="H46:H78" si="7">J46*0.1</f>
        <v>30551.7</v>
      </c>
      <c r="I46" s="5">
        <v>53409.063000000002</v>
      </c>
      <c r="J46" s="5">
        <v>305517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174</v>
      </c>
      <c r="F47" s="5">
        <f t="shared" si="6"/>
        <v>237364.2</v>
      </c>
      <c r="G47" s="5">
        <v>0</v>
      </c>
      <c r="H47" s="5">
        <f t="shared" si="7"/>
        <v>26373.800000000003</v>
      </c>
      <c r="I47" s="5">
        <v>46105.311999999998</v>
      </c>
      <c r="J47" s="5">
        <v>263738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174</v>
      </c>
      <c r="F48" s="5">
        <f t="shared" si="6"/>
        <v>86679</v>
      </c>
      <c r="G48" s="5">
        <v>0</v>
      </c>
      <c r="H48" s="5">
        <f t="shared" si="7"/>
        <v>9631</v>
      </c>
      <c r="I48" s="5">
        <v>16836.602000000003</v>
      </c>
      <c r="J48" s="5">
        <v>96310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174</v>
      </c>
      <c r="F49" s="5">
        <f t="shared" si="6"/>
        <v>518291.10000000003</v>
      </c>
      <c r="G49" s="5">
        <v>0</v>
      </c>
      <c r="H49" s="5">
        <f t="shared" si="7"/>
        <v>57587.9</v>
      </c>
      <c r="I49" s="5">
        <v>100766.78699999998</v>
      </c>
      <c r="J49" s="5">
        <v>575879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174</v>
      </c>
      <c r="F50" s="5">
        <f t="shared" si="6"/>
        <v>955831.5</v>
      </c>
      <c r="G50" s="5">
        <v>0</v>
      </c>
      <c r="H50" s="5">
        <f t="shared" si="7"/>
        <v>106203.5</v>
      </c>
      <c r="I50" s="5">
        <v>185659.78100000005</v>
      </c>
      <c r="J50" s="5">
        <v>1062035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174</v>
      </c>
      <c r="F51" s="5">
        <f t="shared" si="6"/>
        <v>341350.2</v>
      </c>
      <c r="G51" s="5">
        <v>0</v>
      </c>
      <c r="H51" s="5">
        <f t="shared" si="7"/>
        <v>37927.800000000003</v>
      </c>
      <c r="I51" s="5">
        <v>66303.641000000003</v>
      </c>
      <c r="J51" s="5">
        <v>379278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174</v>
      </c>
      <c r="F52" s="5">
        <f t="shared" si="6"/>
        <v>411374.7</v>
      </c>
      <c r="G52" s="5">
        <v>0</v>
      </c>
      <c r="H52" s="5">
        <f t="shared" si="7"/>
        <v>45708.3</v>
      </c>
      <c r="I52" s="5">
        <v>79905.278000000006</v>
      </c>
      <c r="J52" s="5">
        <v>457083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174</v>
      </c>
      <c r="F53" s="5">
        <f t="shared" si="6"/>
        <v>110745.90000000001</v>
      </c>
      <c r="G53" s="5">
        <v>0</v>
      </c>
      <c r="H53" s="5">
        <f t="shared" si="7"/>
        <v>12305.1</v>
      </c>
      <c r="I53" s="5">
        <v>21511.262999999999</v>
      </c>
      <c r="J53" s="5">
        <v>123051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174</v>
      </c>
      <c r="F54" s="5">
        <f t="shared" si="6"/>
        <v>676120.97700000007</v>
      </c>
      <c r="G54" s="5">
        <v>0</v>
      </c>
      <c r="H54" s="5">
        <f t="shared" si="7"/>
        <v>75124.553</v>
      </c>
      <c r="I54" s="5">
        <v>131329.45199999999</v>
      </c>
      <c r="J54" s="5">
        <v>751245.53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174</v>
      </c>
      <c r="F55" s="5">
        <f t="shared" si="6"/>
        <v>424885.5</v>
      </c>
      <c r="G55" s="5">
        <v>0</v>
      </c>
      <c r="H55" s="5">
        <f t="shared" si="7"/>
        <v>47209.5</v>
      </c>
      <c r="I55" s="5">
        <v>82529.700000000026</v>
      </c>
      <c r="J55" s="5">
        <v>472095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174</v>
      </c>
      <c r="F56" s="5">
        <f t="shared" si="6"/>
        <v>476738.10000000003</v>
      </c>
      <c r="G56" s="5">
        <v>0</v>
      </c>
      <c r="H56" s="5">
        <f t="shared" si="7"/>
        <v>52970.9</v>
      </c>
      <c r="I56" s="5">
        <v>92602.014000000025</v>
      </c>
      <c r="J56" s="5">
        <v>529709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174</v>
      </c>
      <c r="F57" s="5">
        <f t="shared" si="6"/>
        <v>117954</v>
      </c>
      <c r="G57" s="5">
        <v>0</v>
      </c>
      <c r="H57" s="5">
        <f t="shared" si="7"/>
        <v>13106</v>
      </c>
      <c r="I57" s="5">
        <v>22910.933999999997</v>
      </c>
      <c r="J57" s="5">
        <v>131060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174</v>
      </c>
      <c r="F58" s="5">
        <f t="shared" si="6"/>
        <v>1129040.1630000002</v>
      </c>
      <c r="G58" s="5">
        <v>0</v>
      </c>
      <c r="H58" s="5">
        <f t="shared" si="7"/>
        <v>125448.90700000001</v>
      </c>
      <c r="I58" s="5">
        <v>219304.53199999989</v>
      </c>
      <c r="J58" s="5">
        <v>1254489.07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174</v>
      </c>
      <c r="F59" s="5">
        <f t="shared" si="6"/>
        <v>616379.4</v>
      </c>
      <c r="G59" s="5">
        <v>0</v>
      </c>
      <c r="H59" s="5">
        <f t="shared" si="7"/>
        <v>68486.600000000006</v>
      </c>
      <c r="I59" s="5">
        <v>119724.942</v>
      </c>
      <c r="J59" s="5">
        <v>684866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174</v>
      </c>
      <c r="F60" s="5">
        <f t="shared" si="6"/>
        <v>186045.30000000002</v>
      </c>
      <c r="G60" s="5">
        <v>0</v>
      </c>
      <c r="H60" s="5">
        <f t="shared" si="7"/>
        <v>20671.7</v>
      </c>
      <c r="I60" s="5">
        <v>36137.851999999992</v>
      </c>
      <c r="J60" s="5">
        <v>206717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174</v>
      </c>
      <c r="F61" s="5">
        <f t="shared" si="6"/>
        <v>68930.100000000006</v>
      </c>
      <c r="G61" s="5">
        <v>0</v>
      </c>
      <c r="H61" s="5">
        <f t="shared" si="7"/>
        <v>7658.9000000000005</v>
      </c>
      <c r="I61" s="5">
        <v>13389.002</v>
      </c>
      <c r="J61" s="5">
        <v>76589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174</v>
      </c>
      <c r="F62" s="5">
        <f t="shared" si="6"/>
        <v>202242.6</v>
      </c>
      <c r="G62" s="5">
        <v>0</v>
      </c>
      <c r="H62" s="5">
        <f t="shared" si="7"/>
        <v>22471.4</v>
      </c>
      <c r="I62" s="5">
        <v>39283.747000000003</v>
      </c>
      <c r="J62" s="5">
        <v>224714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174</v>
      </c>
      <c r="F63" s="5">
        <f t="shared" si="6"/>
        <v>83738.7</v>
      </c>
      <c r="G63" s="5">
        <v>0</v>
      </c>
      <c r="H63" s="5">
        <f t="shared" si="7"/>
        <v>9304.3000000000011</v>
      </c>
      <c r="I63" s="5">
        <v>16265.504000000003</v>
      </c>
      <c r="J63" s="5">
        <v>93043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174</v>
      </c>
      <c r="F64" s="5">
        <f t="shared" si="6"/>
        <v>360034.2</v>
      </c>
      <c r="G64" s="5">
        <v>0</v>
      </c>
      <c r="H64" s="5">
        <f t="shared" si="7"/>
        <v>40003.800000000003</v>
      </c>
      <c r="I64" s="5">
        <v>69933.118999999992</v>
      </c>
      <c r="J64" s="5">
        <v>400038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174</v>
      </c>
      <c r="F65" s="5">
        <f t="shared" si="6"/>
        <v>361320.3</v>
      </c>
      <c r="G65" s="5">
        <v>0</v>
      </c>
      <c r="H65" s="5">
        <f t="shared" si="7"/>
        <v>40146.700000000004</v>
      </c>
      <c r="I65" s="5">
        <v>70181.917999999991</v>
      </c>
      <c r="J65" s="5">
        <v>401467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174</v>
      </c>
      <c r="F66" s="5">
        <f t="shared" si="6"/>
        <v>346541.4</v>
      </c>
      <c r="G66" s="5">
        <v>0</v>
      </c>
      <c r="H66" s="5">
        <f t="shared" si="7"/>
        <v>38504.6</v>
      </c>
      <c r="I66" s="5">
        <v>67312.810000000012</v>
      </c>
      <c r="J66" s="5">
        <v>385046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174</v>
      </c>
      <c r="F67" s="5">
        <f t="shared" si="6"/>
        <v>796090.5</v>
      </c>
      <c r="G67" s="5">
        <v>0</v>
      </c>
      <c r="H67" s="5">
        <f t="shared" si="7"/>
        <v>88454.5</v>
      </c>
      <c r="I67" s="5">
        <v>154632.79399999999</v>
      </c>
      <c r="J67" s="5">
        <v>884545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174</v>
      </c>
      <c r="F68" s="5">
        <f t="shared" si="6"/>
        <v>556378.20000000007</v>
      </c>
      <c r="G68" s="5">
        <v>0</v>
      </c>
      <c r="H68" s="5">
        <f t="shared" si="7"/>
        <v>61819.8</v>
      </c>
      <c r="I68" s="5">
        <v>108071.40100000003</v>
      </c>
      <c r="J68" s="5">
        <v>618198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174</v>
      </c>
      <c r="F69" s="5">
        <f t="shared" si="6"/>
        <v>270001.8</v>
      </c>
      <c r="G69" s="5">
        <v>0</v>
      </c>
      <c r="H69" s="5">
        <f t="shared" si="7"/>
        <v>30000.2</v>
      </c>
      <c r="I69" s="5">
        <v>52445.070999999996</v>
      </c>
      <c r="J69" s="5">
        <v>300002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174</v>
      </c>
      <c r="F70" s="5">
        <f t="shared" si="6"/>
        <v>216891</v>
      </c>
      <c r="G70" s="5">
        <v>0</v>
      </c>
      <c r="H70" s="5">
        <f t="shared" si="7"/>
        <v>24099</v>
      </c>
      <c r="I70" s="5">
        <v>42128.875000000007</v>
      </c>
      <c r="J70" s="5">
        <v>240990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174</v>
      </c>
      <c r="F71" s="5">
        <f t="shared" si="6"/>
        <v>280242.90000000002</v>
      </c>
      <c r="G71" s="5">
        <v>0</v>
      </c>
      <c r="H71" s="5">
        <f t="shared" si="7"/>
        <v>31138.100000000002</v>
      </c>
      <c r="I71" s="5">
        <v>54433.780999999995</v>
      </c>
      <c r="J71" s="5">
        <v>311381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174</v>
      </c>
      <c r="F72" s="5">
        <f t="shared" si="6"/>
        <v>371804.4</v>
      </c>
      <c r="G72" s="5">
        <v>0</v>
      </c>
      <c r="H72" s="5">
        <f t="shared" si="7"/>
        <v>41311.600000000006</v>
      </c>
      <c r="I72" s="5">
        <v>72218.742999999973</v>
      </c>
      <c r="J72" s="5">
        <v>413116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174</v>
      </c>
      <c r="F73" s="5">
        <f t="shared" si="6"/>
        <v>295153.2</v>
      </c>
      <c r="G73" s="5">
        <v>0</v>
      </c>
      <c r="H73" s="5">
        <f t="shared" si="7"/>
        <v>32794.800000000003</v>
      </c>
      <c r="I73" s="5">
        <v>57330.376999999993</v>
      </c>
      <c r="J73" s="5">
        <v>327948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174</v>
      </c>
      <c r="F74" s="5">
        <f t="shared" si="6"/>
        <v>217305.9</v>
      </c>
      <c r="G74" s="5">
        <v>0</v>
      </c>
      <c r="H74" s="5">
        <f t="shared" si="7"/>
        <v>24145.100000000002</v>
      </c>
      <c r="I74" s="5">
        <v>42209.643000000011</v>
      </c>
      <c r="J74" s="5">
        <v>241451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174</v>
      </c>
      <c r="F75" s="5">
        <f t="shared" si="6"/>
        <v>133756.20000000001</v>
      </c>
      <c r="G75" s="5">
        <v>0</v>
      </c>
      <c r="H75" s="5">
        <f t="shared" si="7"/>
        <v>14861.800000000001</v>
      </c>
      <c r="I75" s="5">
        <v>25981.132999999998</v>
      </c>
      <c r="J75" s="5">
        <v>148618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174</v>
      </c>
      <c r="F76" s="5">
        <f t="shared" si="6"/>
        <v>284022</v>
      </c>
      <c r="G76" s="5">
        <v>0</v>
      </c>
      <c r="H76" s="5">
        <f t="shared" si="7"/>
        <v>31558</v>
      </c>
      <c r="I76" s="5">
        <v>55168.811999999991</v>
      </c>
      <c r="J76" s="5">
        <v>315580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174</v>
      </c>
      <c r="F77" s="5">
        <f t="shared" si="6"/>
        <v>121552.2</v>
      </c>
      <c r="G77" s="5">
        <v>0</v>
      </c>
      <c r="H77" s="5">
        <f t="shared" si="7"/>
        <v>13505.800000000001</v>
      </c>
      <c r="I77" s="5">
        <v>23610.063999999998</v>
      </c>
      <c r="J77" s="5">
        <v>135058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174</v>
      </c>
      <c r="F78" s="5">
        <f t="shared" si="6"/>
        <v>2559409.2000000002</v>
      </c>
      <c r="G78" s="5">
        <v>0</v>
      </c>
      <c r="H78" s="5">
        <f t="shared" si="7"/>
        <v>284378.8</v>
      </c>
      <c r="I78" s="5">
        <v>497496.55399999989</v>
      </c>
      <c r="J78" s="5">
        <v>2843788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174</v>
      </c>
      <c r="F79" s="5">
        <f>J79*0.8</f>
        <v>605848</v>
      </c>
      <c r="G79" s="5">
        <v>0</v>
      </c>
      <c r="H79" s="5">
        <f>J79*0.2</f>
        <v>151462</v>
      </c>
      <c r="I79" s="5">
        <v>137815.158</v>
      </c>
      <c r="J79" s="5">
        <v>757310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112127498.37200001</v>
      </c>
      <c r="G80" s="6">
        <f>SUM(G2:G79)</f>
        <v>884069.53200000012</v>
      </c>
      <c r="H80" s="6">
        <f>SUM(H2:H79)</f>
        <v>24691554.486000001</v>
      </c>
      <c r="I80" s="7">
        <f>SUM(I2:I79)</f>
        <v>24323684.702000003</v>
      </c>
      <c r="J80" s="7">
        <f>SUM(J2:J79)</f>
        <v>137703122.38999999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1.4414062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175</v>
      </c>
      <c r="F2" s="5">
        <f>J2*0.8</f>
        <v>3508734.4000000004</v>
      </c>
      <c r="G2" s="5">
        <v>0</v>
      </c>
      <c r="H2" s="5">
        <f>J2*0.2</f>
        <v>877183.60000000009</v>
      </c>
      <c r="I2" s="5">
        <v>777494.88800000004</v>
      </c>
      <c r="J2" s="5">
        <v>4385918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175</v>
      </c>
      <c r="F3" s="5">
        <f t="shared" ref="F3:F21" si="0">J3*0.8</f>
        <v>633698.4</v>
      </c>
      <c r="G3" s="5">
        <v>0</v>
      </c>
      <c r="H3" s="5">
        <f t="shared" ref="H3:H21" si="1">J3*0.2</f>
        <v>158424.6</v>
      </c>
      <c r="I3" s="5">
        <v>143090.93800000008</v>
      </c>
      <c r="J3" s="5">
        <v>792123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175</v>
      </c>
      <c r="F4" s="5">
        <f t="shared" si="0"/>
        <v>1537704.8</v>
      </c>
      <c r="G4" s="5">
        <v>0</v>
      </c>
      <c r="H4" s="5">
        <f t="shared" si="1"/>
        <v>384426.2</v>
      </c>
      <c r="I4" s="5">
        <v>344207.70100000006</v>
      </c>
      <c r="J4" s="5">
        <v>1922131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175</v>
      </c>
      <c r="F5" s="5">
        <f t="shared" si="0"/>
        <v>1385161.152</v>
      </c>
      <c r="G5" s="5">
        <v>0</v>
      </c>
      <c r="H5" s="5">
        <f t="shared" si="1"/>
        <v>346290.288</v>
      </c>
      <c r="I5" s="5">
        <v>310353.76500000036</v>
      </c>
      <c r="J5" s="5">
        <v>1731451.44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175</v>
      </c>
      <c r="F6" s="5">
        <f t="shared" si="0"/>
        <v>1164234.4000000001</v>
      </c>
      <c r="G6" s="5">
        <v>0</v>
      </c>
      <c r="H6" s="5">
        <f t="shared" si="1"/>
        <v>291058.60000000003</v>
      </c>
      <c r="I6" s="5">
        <v>260617.09099999999</v>
      </c>
      <c r="J6" s="5">
        <v>1455293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175</v>
      </c>
      <c r="F7" s="5">
        <f t="shared" si="0"/>
        <v>3006407.2</v>
      </c>
      <c r="G7" s="5">
        <v>0</v>
      </c>
      <c r="H7" s="5">
        <f t="shared" si="1"/>
        <v>751601.8</v>
      </c>
      <c r="I7" s="5">
        <v>662189.17599999998</v>
      </c>
      <c r="J7" s="5">
        <v>3758009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175</v>
      </c>
      <c r="F8" s="5">
        <f t="shared" si="0"/>
        <v>922684.8</v>
      </c>
      <c r="G8" s="5">
        <v>0</v>
      </c>
      <c r="H8" s="5">
        <f t="shared" si="1"/>
        <v>230671.2</v>
      </c>
      <c r="I8" s="5">
        <v>207396.71000000011</v>
      </c>
      <c r="J8" s="5">
        <v>1153356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175</v>
      </c>
      <c r="F9" s="5">
        <f t="shared" si="0"/>
        <v>730442.4</v>
      </c>
      <c r="G9" s="5">
        <v>0</v>
      </c>
      <c r="H9" s="5">
        <f t="shared" si="1"/>
        <v>182610.6</v>
      </c>
      <c r="I9" s="5">
        <v>162433.291</v>
      </c>
      <c r="J9" s="5">
        <v>913053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175</v>
      </c>
      <c r="F10" s="5">
        <f t="shared" si="0"/>
        <v>1381928.8</v>
      </c>
      <c r="G10" s="5">
        <v>0</v>
      </c>
      <c r="H10" s="5">
        <f t="shared" si="1"/>
        <v>345482.2</v>
      </c>
      <c r="I10" s="5">
        <v>308347.21799999999</v>
      </c>
      <c r="J10" s="5">
        <v>1727411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175</v>
      </c>
      <c r="F11" s="5">
        <f t="shared" si="0"/>
        <v>1055284</v>
      </c>
      <c r="G11" s="5">
        <v>0</v>
      </c>
      <c r="H11" s="5">
        <f t="shared" si="1"/>
        <v>263821</v>
      </c>
      <c r="I11" s="5">
        <v>234877.87</v>
      </c>
      <c r="J11" s="5">
        <v>1319105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175</v>
      </c>
      <c r="F12" s="5">
        <f t="shared" si="0"/>
        <v>2320930.4</v>
      </c>
      <c r="G12" s="5">
        <v>0</v>
      </c>
      <c r="H12" s="5">
        <f t="shared" si="1"/>
        <v>580232.6</v>
      </c>
      <c r="I12" s="5">
        <v>508864.9090000001</v>
      </c>
      <c r="J12" s="5">
        <v>2901163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175</v>
      </c>
      <c r="F13" s="5">
        <f t="shared" si="0"/>
        <v>1833597.6</v>
      </c>
      <c r="G13" s="5">
        <v>0</v>
      </c>
      <c r="H13" s="5">
        <f t="shared" si="1"/>
        <v>458399.4</v>
      </c>
      <c r="I13" s="5">
        <v>402535.16699999996</v>
      </c>
      <c r="J13" s="5">
        <v>2291997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175</v>
      </c>
      <c r="F14" s="5">
        <f t="shared" si="0"/>
        <v>4428233.0560000008</v>
      </c>
      <c r="G14" s="5">
        <v>0</v>
      </c>
      <c r="H14" s="5">
        <f t="shared" si="1"/>
        <v>1107058.2640000002</v>
      </c>
      <c r="I14" s="5">
        <v>970540.79499999911</v>
      </c>
      <c r="J14" s="5">
        <v>5535291.3200000003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175</v>
      </c>
      <c r="F15" s="5">
        <f t="shared" si="0"/>
        <v>704361.60000000009</v>
      </c>
      <c r="G15" s="5">
        <v>0</v>
      </c>
      <c r="H15" s="5">
        <f t="shared" si="1"/>
        <v>176090.40000000002</v>
      </c>
      <c r="I15" s="5">
        <v>155264.22500000001</v>
      </c>
      <c r="J15" s="5">
        <v>880452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175</v>
      </c>
      <c r="F16" s="5">
        <f t="shared" si="0"/>
        <v>902504</v>
      </c>
      <c r="G16" s="5">
        <v>0</v>
      </c>
      <c r="H16" s="5">
        <f t="shared" si="1"/>
        <v>225626</v>
      </c>
      <c r="I16" s="5">
        <v>201320.53599999999</v>
      </c>
      <c r="J16" s="5">
        <v>1128130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175</v>
      </c>
      <c r="F17" s="5">
        <f t="shared" si="0"/>
        <v>2890744</v>
      </c>
      <c r="G17" s="5">
        <v>0</v>
      </c>
      <c r="H17" s="5">
        <f t="shared" si="1"/>
        <v>722686</v>
      </c>
      <c r="I17" s="5">
        <v>636028.01599999995</v>
      </c>
      <c r="J17" s="5">
        <v>3613430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175</v>
      </c>
      <c r="F18" s="5">
        <f t="shared" si="0"/>
        <v>1243190.8160000001</v>
      </c>
      <c r="G18" s="5">
        <v>0</v>
      </c>
      <c r="H18" s="5">
        <f t="shared" si="1"/>
        <v>310797.70400000003</v>
      </c>
      <c r="I18" s="5">
        <v>276338.00200000004</v>
      </c>
      <c r="J18" s="5">
        <v>1553988.52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175</v>
      </c>
      <c r="F19" s="5">
        <f t="shared" si="0"/>
        <v>1996017.5119999999</v>
      </c>
      <c r="G19" s="5">
        <v>0</v>
      </c>
      <c r="H19" s="5">
        <f t="shared" si="1"/>
        <v>499004.37799999997</v>
      </c>
      <c r="I19" s="5">
        <v>442872.48100000032</v>
      </c>
      <c r="J19" s="5">
        <v>2495021.8899999997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175</v>
      </c>
      <c r="F20" s="5">
        <f t="shared" si="0"/>
        <v>821043.20000000007</v>
      </c>
      <c r="G20" s="5">
        <v>0</v>
      </c>
      <c r="H20" s="5">
        <f t="shared" si="1"/>
        <v>205260.80000000002</v>
      </c>
      <c r="I20" s="5">
        <v>183982.94900000002</v>
      </c>
      <c r="J20" s="5">
        <v>1026304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175</v>
      </c>
      <c r="F21" s="5">
        <f t="shared" si="0"/>
        <v>866598.40000000002</v>
      </c>
      <c r="G21" s="5">
        <v>0</v>
      </c>
      <c r="H21" s="5">
        <f t="shared" si="1"/>
        <v>216649.60000000001</v>
      </c>
      <c r="I21" s="5">
        <v>190342.67300000001</v>
      </c>
      <c r="J21" s="5">
        <v>1083248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175</v>
      </c>
      <c r="F22" s="5">
        <f>J22*0.8</f>
        <v>633337.98400000005</v>
      </c>
      <c r="G22" s="5">
        <f>J22*0.2</f>
        <v>158334.49600000001</v>
      </c>
      <c r="H22" s="5">
        <v>0</v>
      </c>
      <c r="I22" s="5">
        <v>138426.57</v>
      </c>
      <c r="J22" s="5">
        <v>791672.48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175</v>
      </c>
      <c r="F23" s="5">
        <f t="shared" ref="F23:F39" si="2">J23*0.8</f>
        <v>1968258.8880000003</v>
      </c>
      <c r="G23" s="5">
        <v>0</v>
      </c>
      <c r="H23" s="5">
        <f t="shared" ref="H23:H39" si="3">J23*0.2</f>
        <v>492064.72200000007</v>
      </c>
      <c r="I23" s="5">
        <v>430435.54899999982</v>
      </c>
      <c r="J23" s="5">
        <v>2460323.6100000003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175</v>
      </c>
      <c r="F24" s="5">
        <f t="shared" si="2"/>
        <v>1388735.7520000001</v>
      </c>
      <c r="G24" s="5">
        <v>0</v>
      </c>
      <c r="H24" s="5">
        <f t="shared" si="3"/>
        <v>347183.93800000002</v>
      </c>
      <c r="I24" s="5">
        <v>308093.36300000013</v>
      </c>
      <c r="J24" s="5">
        <v>1735919.69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175</v>
      </c>
      <c r="F25" s="5">
        <f t="shared" si="2"/>
        <v>1319901.6000000001</v>
      </c>
      <c r="G25" s="5">
        <v>0</v>
      </c>
      <c r="H25" s="5">
        <f t="shared" si="3"/>
        <v>329975.40000000002</v>
      </c>
      <c r="I25" s="5">
        <v>290908.64899999998</v>
      </c>
      <c r="J25" s="5">
        <v>1649877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175</v>
      </c>
      <c r="F26" s="5">
        <f t="shared" si="2"/>
        <v>4144079.2</v>
      </c>
      <c r="G26" s="5">
        <v>0</v>
      </c>
      <c r="H26" s="5">
        <f t="shared" si="3"/>
        <v>1036019.8</v>
      </c>
      <c r="I26" s="5">
        <v>913929.99699999986</v>
      </c>
      <c r="J26" s="5">
        <v>5180099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175</v>
      </c>
      <c r="F27" s="5">
        <f t="shared" si="2"/>
        <v>1605688.4160000002</v>
      </c>
      <c r="G27" s="5">
        <v>0</v>
      </c>
      <c r="H27" s="5">
        <f t="shared" si="3"/>
        <v>401422.10400000005</v>
      </c>
      <c r="I27" s="5">
        <v>357230.06699999998</v>
      </c>
      <c r="J27" s="5">
        <v>2007110.52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175</v>
      </c>
      <c r="F28" s="5">
        <f t="shared" si="2"/>
        <v>2587587.2000000002</v>
      </c>
      <c r="G28" s="5">
        <v>0</v>
      </c>
      <c r="H28" s="5">
        <f t="shared" si="3"/>
        <v>646896.80000000005</v>
      </c>
      <c r="I28" s="5">
        <v>575805.62399999995</v>
      </c>
      <c r="J28" s="5">
        <v>3234484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175</v>
      </c>
      <c r="F29" s="5">
        <f t="shared" si="2"/>
        <v>1748481.4640000002</v>
      </c>
      <c r="G29" s="5">
        <v>0</v>
      </c>
      <c r="H29" s="5">
        <f t="shared" si="3"/>
        <v>437120.36600000004</v>
      </c>
      <c r="I29" s="5">
        <v>389903.98</v>
      </c>
      <c r="J29" s="5">
        <v>2185601.83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175</v>
      </c>
      <c r="F30" s="5">
        <f t="shared" si="2"/>
        <v>6547351.2000000002</v>
      </c>
      <c r="G30" s="5">
        <v>0</v>
      </c>
      <c r="H30" s="5">
        <f t="shared" si="3"/>
        <v>1636837.8</v>
      </c>
      <c r="I30" s="5">
        <v>1430727.3860000013</v>
      </c>
      <c r="J30" s="5">
        <v>8184189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175</v>
      </c>
      <c r="F31" s="5">
        <f t="shared" si="2"/>
        <v>2043107.2000000002</v>
      </c>
      <c r="G31" s="5">
        <v>0</v>
      </c>
      <c r="H31" s="5">
        <f t="shared" si="3"/>
        <v>510776.80000000005</v>
      </c>
      <c r="I31" s="5">
        <v>448942.99199999997</v>
      </c>
      <c r="J31" s="5">
        <v>2553884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175</v>
      </c>
      <c r="F32" s="5">
        <f t="shared" si="2"/>
        <v>535529.6</v>
      </c>
      <c r="G32" s="5">
        <v>0</v>
      </c>
      <c r="H32" s="5">
        <f t="shared" si="3"/>
        <v>133882.4</v>
      </c>
      <c r="I32" s="5">
        <v>120097.61799999999</v>
      </c>
      <c r="J32" s="5">
        <v>669412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175</v>
      </c>
      <c r="F33" s="5">
        <f t="shared" si="2"/>
        <v>725536</v>
      </c>
      <c r="G33" s="5">
        <v>0</v>
      </c>
      <c r="H33" s="5">
        <f t="shared" si="3"/>
        <v>181384</v>
      </c>
      <c r="I33" s="5">
        <v>163677.29999999999</v>
      </c>
      <c r="J33" s="5">
        <v>906920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175</v>
      </c>
      <c r="F34" s="5">
        <f t="shared" si="2"/>
        <v>778416.8</v>
      </c>
      <c r="G34" s="5">
        <v>0</v>
      </c>
      <c r="H34" s="5">
        <f t="shared" si="3"/>
        <v>194604.2</v>
      </c>
      <c r="I34" s="5">
        <v>174932.53899999996</v>
      </c>
      <c r="J34" s="5">
        <v>973021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175</v>
      </c>
      <c r="F35" s="5">
        <f t="shared" si="2"/>
        <v>468941.60000000003</v>
      </c>
      <c r="G35" s="5">
        <v>0</v>
      </c>
      <c r="H35" s="5">
        <f t="shared" si="3"/>
        <v>117235.40000000001</v>
      </c>
      <c r="I35" s="5">
        <v>104706.67899999999</v>
      </c>
      <c r="J35" s="5">
        <v>586177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175</v>
      </c>
      <c r="F36" s="5">
        <f t="shared" si="2"/>
        <v>9265557.256000001</v>
      </c>
      <c r="G36" s="5">
        <v>0</v>
      </c>
      <c r="H36" s="5">
        <f t="shared" si="3"/>
        <v>2316389.3140000002</v>
      </c>
      <c r="I36" s="5">
        <v>2025008.2060000042</v>
      </c>
      <c r="J36" s="5">
        <v>11581946.57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175</v>
      </c>
      <c r="F37" s="5">
        <f t="shared" si="2"/>
        <v>758431.92</v>
      </c>
      <c r="G37" s="5">
        <v>0</v>
      </c>
      <c r="H37" s="5">
        <f t="shared" si="3"/>
        <v>189607.98</v>
      </c>
      <c r="I37" s="5">
        <v>166364.40299999999</v>
      </c>
      <c r="J37" s="5">
        <v>948039.9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175</v>
      </c>
      <c r="F38" s="5">
        <f t="shared" si="2"/>
        <v>1115443.2</v>
      </c>
      <c r="G38" s="5">
        <v>0</v>
      </c>
      <c r="H38" s="5">
        <f t="shared" si="3"/>
        <v>278860.79999999999</v>
      </c>
      <c r="I38" s="5">
        <v>247784.5040000001</v>
      </c>
      <c r="J38" s="5">
        <v>1394304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175</v>
      </c>
      <c r="F39" s="5">
        <f t="shared" si="2"/>
        <v>5488650.4000000004</v>
      </c>
      <c r="G39" s="5">
        <v>0</v>
      </c>
      <c r="H39" s="5">
        <f t="shared" si="3"/>
        <v>1372162.6</v>
      </c>
      <c r="I39" s="5">
        <v>1199880.8809999989</v>
      </c>
      <c r="J39" s="5">
        <v>6860813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175</v>
      </c>
      <c r="F40" s="5">
        <f>J40*0.8</f>
        <v>2858906.1199999996</v>
      </c>
      <c r="G40" s="5">
        <f>J40*0.2</f>
        <v>714726.52999999991</v>
      </c>
      <c r="H40" s="5">
        <v>0</v>
      </c>
      <c r="I40" s="5">
        <v>624760.85599999945</v>
      </c>
      <c r="J40" s="5">
        <v>3573632.6499999994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175</v>
      </c>
      <c r="F41" s="5">
        <f>J41*0.9</f>
        <v>363837.60000000003</v>
      </c>
      <c r="G41" s="5">
        <v>0</v>
      </c>
      <c r="H41" s="5">
        <f>J41*0.1</f>
        <v>40426.400000000001</v>
      </c>
      <c r="I41" s="5">
        <v>70671.816000000006</v>
      </c>
      <c r="J41" s="5">
        <v>404264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175</v>
      </c>
      <c r="F42" s="5">
        <f t="shared" ref="F42:F44" si="4">J42*0.9</f>
        <v>448425</v>
      </c>
      <c r="G42" s="5">
        <v>0</v>
      </c>
      <c r="H42" s="5">
        <f t="shared" ref="H42:H44" si="5">J42*0.1</f>
        <v>49825</v>
      </c>
      <c r="I42" s="5">
        <v>87101.258999999991</v>
      </c>
      <c r="J42" s="5">
        <v>498250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175</v>
      </c>
      <c r="F43" s="5">
        <f t="shared" si="4"/>
        <v>193747.5</v>
      </c>
      <c r="G43" s="5">
        <v>0</v>
      </c>
      <c r="H43" s="5">
        <f t="shared" si="5"/>
        <v>21527.5</v>
      </c>
      <c r="I43" s="5">
        <v>37633.749000000003</v>
      </c>
      <c r="J43" s="5">
        <v>215275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175</v>
      </c>
      <c r="F44" s="5">
        <f t="shared" si="4"/>
        <v>2331760.5</v>
      </c>
      <c r="G44" s="5">
        <v>0</v>
      </c>
      <c r="H44" s="5">
        <f t="shared" si="5"/>
        <v>259084.5</v>
      </c>
      <c r="I44" s="5">
        <v>452920.13999999996</v>
      </c>
      <c r="J44" s="5">
        <v>2590845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175</v>
      </c>
      <c r="F45" s="5">
        <f>J45*0.8</f>
        <v>6637173.6000000006</v>
      </c>
      <c r="G45" s="5">
        <v>0</v>
      </c>
      <c r="H45" s="5">
        <f>J45*0.2</f>
        <v>1659293.4000000001</v>
      </c>
      <c r="I45" s="5">
        <v>1507437.9170000001</v>
      </c>
      <c r="J45" s="5">
        <v>8296467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175</v>
      </c>
      <c r="F46" s="5">
        <f t="shared" ref="F46:F78" si="6">J46*0.9</f>
        <v>254859.30000000002</v>
      </c>
      <c r="G46" s="5">
        <v>0</v>
      </c>
      <c r="H46" s="5">
        <f t="shared" ref="H46:H78" si="7">J46*0.1</f>
        <v>28317.7</v>
      </c>
      <c r="I46" s="5">
        <v>49504.136999999995</v>
      </c>
      <c r="J46" s="5">
        <v>283177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175</v>
      </c>
      <c r="F47" s="5">
        <f t="shared" si="6"/>
        <v>135249.30000000002</v>
      </c>
      <c r="G47" s="5">
        <v>0</v>
      </c>
      <c r="H47" s="5">
        <f t="shared" si="7"/>
        <v>15027.7</v>
      </c>
      <c r="I47" s="5">
        <v>26270.679999999997</v>
      </c>
      <c r="J47" s="5">
        <v>150277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175</v>
      </c>
      <c r="F48" s="5">
        <f t="shared" si="6"/>
        <v>77432.400000000009</v>
      </c>
      <c r="G48" s="5">
        <v>0</v>
      </c>
      <c r="H48" s="5">
        <f t="shared" si="7"/>
        <v>8603.6</v>
      </c>
      <c r="I48" s="5">
        <v>15040.274000000001</v>
      </c>
      <c r="J48" s="5">
        <v>86036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175</v>
      </c>
      <c r="F49" s="5">
        <f t="shared" si="6"/>
        <v>473201.10000000003</v>
      </c>
      <c r="G49" s="5">
        <v>0</v>
      </c>
      <c r="H49" s="5">
        <f t="shared" si="7"/>
        <v>52577.9</v>
      </c>
      <c r="I49" s="5">
        <v>92003.41800000002</v>
      </c>
      <c r="J49" s="5">
        <v>525779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175</v>
      </c>
      <c r="F50" s="5">
        <f t="shared" si="6"/>
        <v>870715.8</v>
      </c>
      <c r="G50" s="5">
        <v>0</v>
      </c>
      <c r="H50" s="5">
        <f t="shared" si="7"/>
        <v>96746.200000000012</v>
      </c>
      <c r="I50" s="5">
        <v>169127.92199999996</v>
      </c>
      <c r="J50" s="5">
        <v>967462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175</v>
      </c>
      <c r="F51" s="5">
        <f t="shared" si="6"/>
        <v>313821</v>
      </c>
      <c r="G51" s="5">
        <v>0</v>
      </c>
      <c r="H51" s="5">
        <f t="shared" si="7"/>
        <v>34869</v>
      </c>
      <c r="I51" s="5">
        <v>60957.026000000005</v>
      </c>
      <c r="J51" s="5">
        <v>348690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175</v>
      </c>
      <c r="F52" s="5">
        <f t="shared" si="6"/>
        <v>382725</v>
      </c>
      <c r="G52" s="5">
        <v>0</v>
      </c>
      <c r="H52" s="5">
        <f t="shared" si="7"/>
        <v>42525</v>
      </c>
      <c r="I52" s="5">
        <v>74339.77800000002</v>
      </c>
      <c r="J52" s="5">
        <v>425250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175</v>
      </c>
      <c r="F53" s="5">
        <f t="shared" si="6"/>
        <v>100756.8</v>
      </c>
      <c r="G53" s="5">
        <v>0</v>
      </c>
      <c r="H53" s="5">
        <f t="shared" si="7"/>
        <v>11195.2</v>
      </c>
      <c r="I53" s="5">
        <v>19570.887999999995</v>
      </c>
      <c r="J53" s="5">
        <v>111952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175</v>
      </c>
      <c r="F54" s="5">
        <f t="shared" si="6"/>
        <v>601356.54599999997</v>
      </c>
      <c r="G54" s="5">
        <v>0</v>
      </c>
      <c r="H54" s="5">
        <f t="shared" si="7"/>
        <v>66817.394</v>
      </c>
      <c r="I54" s="5">
        <v>116807.66100000007</v>
      </c>
      <c r="J54" s="5">
        <v>668173.93999999994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175</v>
      </c>
      <c r="F55" s="5">
        <f t="shared" si="6"/>
        <v>347260.5</v>
      </c>
      <c r="G55" s="5">
        <v>0</v>
      </c>
      <c r="H55" s="5">
        <f t="shared" si="7"/>
        <v>38584.5</v>
      </c>
      <c r="I55" s="5">
        <v>67451.240000000005</v>
      </c>
      <c r="J55" s="5">
        <v>385845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175</v>
      </c>
      <c r="F56" s="5">
        <f t="shared" si="6"/>
        <v>442307.7</v>
      </c>
      <c r="G56" s="5">
        <v>0</v>
      </c>
      <c r="H56" s="5">
        <f t="shared" si="7"/>
        <v>49145.3</v>
      </c>
      <c r="I56" s="5">
        <v>85913.454000000012</v>
      </c>
      <c r="J56" s="5">
        <v>491453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175</v>
      </c>
      <c r="F57" s="5">
        <f t="shared" si="6"/>
        <v>110466.90000000001</v>
      </c>
      <c r="G57" s="5">
        <v>0</v>
      </c>
      <c r="H57" s="5">
        <f t="shared" si="7"/>
        <v>12274.1</v>
      </c>
      <c r="I57" s="5">
        <v>21457.155999999995</v>
      </c>
      <c r="J57" s="5">
        <v>122741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175</v>
      </c>
      <c r="F58" s="5">
        <f t="shared" si="6"/>
        <v>1033916.085</v>
      </c>
      <c r="G58" s="5">
        <v>0</v>
      </c>
      <c r="H58" s="5">
        <f t="shared" si="7"/>
        <v>114879.565</v>
      </c>
      <c r="I58" s="5">
        <v>200827.01799999998</v>
      </c>
      <c r="J58" s="5">
        <v>1148795.6499999999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175</v>
      </c>
      <c r="F59" s="5">
        <f t="shared" si="6"/>
        <v>596603.70000000007</v>
      </c>
      <c r="G59" s="5">
        <v>0</v>
      </c>
      <c r="H59" s="5">
        <f t="shared" si="7"/>
        <v>66289.3</v>
      </c>
      <c r="I59" s="5">
        <v>115885.015</v>
      </c>
      <c r="J59" s="5">
        <v>662893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175</v>
      </c>
      <c r="F60" s="5">
        <f t="shared" si="6"/>
        <v>169984.80000000002</v>
      </c>
      <c r="G60" s="5">
        <v>0</v>
      </c>
      <c r="H60" s="5">
        <f t="shared" si="7"/>
        <v>18887.2</v>
      </c>
      <c r="I60" s="5">
        <v>33017.724999999999</v>
      </c>
      <c r="J60" s="5">
        <v>188872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175</v>
      </c>
      <c r="F61" s="5">
        <f t="shared" si="6"/>
        <v>93918.6</v>
      </c>
      <c r="G61" s="5">
        <v>0</v>
      </c>
      <c r="H61" s="5">
        <f t="shared" si="7"/>
        <v>10435.400000000001</v>
      </c>
      <c r="I61" s="5">
        <v>18242.620000000003</v>
      </c>
      <c r="J61" s="5">
        <v>104354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175</v>
      </c>
      <c r="F62" s="5">
        <f t="shared" si="6"/>
        <v>164108.70000000001</v>
      </c>
      <c r="G62" s="5">
        <v>0</v>
      </c>
      <c r="H62" s="5">
        <f t="shared" si="7"/>
        <v>18234.3</v>
      </c>
      <c r="I62" s="5">
        <v>31876.156999999999</v>
      </c>
      <c r="J62" s="5">
        <v>182343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175</v>
      </c>
      <c r="F63" s="5">
        <f t="shared" si="6"/>
        <v>94185</v>
      </c>
      <c r="G63" s="5">
        <v>0</v>
      </c>
      <c r="H63" s="5">
        <f t="shared" si="7"/>
        <v>10465</v>
      </c>
      <c r="I63" s="5">
        <v>18294.478999999999</v>
      </c>
      <c r="J63" s="5">
        <v>104650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175</v>
      </c>
      <c r="F64" s="5">
        <f t="shared" si="6"/>
        <v>333384.3</v>
      </c>
      <c r="G64" s="5">
        <v>0</v>
      </c>
      <c r="H64" s="5">
        <f t="shared" si="7"/>
        <v>37042.700000000004</v>
      </c>
      <c r="I64" s="5">
        <v>64756.68499999999</v>
      </c>
      <c r="J64" s="5">
        <v>370427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175</v>
      </c>
      <c r="F65" s="5">
        <f t="shared" si="6"/>
        <v>325949.40000000002</v>
      </c>
      <c r="G65" s="5">
        <v>0</v>
      </c>
      <c r="H65" s="5">
        <f t="shared" si="7"/>
        <v>36216.6</v>
      </c>
      <c r="I65" s="5">
        <v>63312.355999999992</v>
      </c>
      <c r="J65" s="5">
        <v>362166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175</v>
      </c>
      <c r="F66" s="5">
        <f t="shared" si="6"/>
        <v>326364.3</v>
      </c>
      <c r="G66" s="5">
        <v>0</v>
      </c>
      <c r="H66" s="5">
        <f t="shared" si="7"/>
        <v>36262.700000000004</v>
      </c>
      <c r="I66" s="5">
        <v>63392.448000000011</v>
      </c>
      <c r="J66" s="5">
        <v>362627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175</v>
      </c>
      <c r="F67" s="5">
        <f t="shared" si="6"/>
        <v>767878.20000000007</v>
      </c>
      <c r="G67" s="5">
        <v>0</v>
      </c>
      <c r="H67" s="5">
        <f t="shared" si="7"/>
        <v>85319.8</v>
      </c>
      <c r="I67" s="5">
        <v>149150.41600000003</v>
      </c>
      <c r="J67" s="5">
        <v>853198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175</v>
      </c>
      <c r="F68" s="5">
        <f t="shared" si="6"/>
        <v>486269.10000000003</v>
      </c>
      <c r="G68" s="5">
        <v>0</v>
      </c>
      <c r="H68" s="5">
        <f t="shared" si="7"/>
        <v>54029.9</v>
      </c>
      <c r="I68" s="5">
        <v>94452.926000000036</v>
      </c>
      <c r="J68" s="5">
        <v>540299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175</v>
      </c>
      <c r="F69" s="5">
        <f t="shared" si="6"/>
        <v>239359.5</v>
      </c>
      <c r="G69" s="5">
        <v>0</v>
      </c>
      <c r="H69" s="5">
        <f t="shared" si="7"/>
        <v>26595.5</v>
      </c>
      <c r="I69" s="5">
        <v>46492.950999999994</v>
      </c>
      <c r="J69" s="5">
        <v>265955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175</v>
      </c>
      <c r="F70" s="5">
        <f t="shared" si="6"/>
        <v>199359.9</v>
      </c>
      <c r="G70" s="5">
        <v>0</v>
      </c>
      <c r="H70" s="5">
        <f t="shared" si="7"/>
        <v>22151.100000000002</v>
      </c>
      <c r="I70" s="5">
        <v>38723.241999999998</v>
      </c>
      <c r="J70" s="5">
        <v>221511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175</v>
      </c>
      <c r="F71" s="5">
        <f t="shared" si="6"/>
        <v>284671.8</v>
      </c>
      <c r="G71" s="5">
        <v>0</v>
      </c>
      <c r="H71" s="5">
        <f t="shared" si="7"/>
        <v>31630.2</v>
      </c>
      <c r="I71" s="5">
        <v>55294.668000000005</v>
      </c>
      <c r="J71" s="5">
        <v>316302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175</v>
      </c>
      <c r="F72" s="5">
        <f t="shared" si="6"/>
        <v>332180.10000000003</v>
      </c>
      <c r="G72" s="5">
        <v>0</v>
      </c>
      <c r="H72" s="5">
        <f t="shared" si="7"/>
        <v>36908.9</v>
      </c>
      <c r="I72" s="5">
        <v>64522.643999999993</v>
      </c>
      <c r="J72" s="5">
        <v>369089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175</v>
      </c>
      <c r="F73" s="5">
        <f t="shared" si="6"/>
        <v>269643.60000000003</v>
      </c>
      <c r="G73" s="5">
        <v>0</v>
      </c>
      <c r="H73" s="5">
        <f t="shared" si="7"/>
        <v>29960.400000000001</v>
      </c>
      <c r="I73" s="5">
        <v>52375.531999999999</v>
      </c>
      <c r="J73" s="5">
        <v>299604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175</v>
      </c>
      <c r="F74" s="5">
        <f t="shared" si="6"/>
        <v>223257.60000000001</v>
      </c>
      <c r="G74" s="5">
        <v>0</v>
      </c>
      <c r="H74" s="5">
        <f t="shared" si="7"/>
        <v>24806.400000000001</v>
      </c>
      <c r="I74" s="5">
        <v>43365.431000000011</v>
      </c>
      <c r="J74" s="5">
        <v>248064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175</v>
      </c>
      <c r="F75" s="5">
        <f t="shared" si="6"/>
        <v>119884.5</v>
      </c>
      <c r="G75" s="5">
        <v>0</v>
      </c>
      <c r="H75" s="5">
        <f t="shared" si="7"/>
        <v>13320.5</v>
      </c>
      <c r="I75" s="5">
        <v>23285.991000000002</v>
      </c>
      <c r="J75" s="5">
        <v>133205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175</v>
      </c>
      <c r="F76" s="5">
        <f t="shared" si="6"/>
        <v>261597.6</v>
      </c>
      <c r="G76" s="5">
        <v>0</v>
      </c>
      <c r="H76" s="5">
        <f t="shared" si="7"/>
        <v>29066.400000000001</v>
      </c>
      <c r="I76" s="5">
        <v>50812.622999999992</v>
      </c>
      <c r="J76" s="5">
        <v>290664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175</v>
      </c>
      <c r="F77" s="5">
        <f t="shared" si="6"/>
        <v>112384.8</v>
      </c>
      <c r="G77" s="5">
        <v>0</v>
      </c>
      <c r="H77" s="5">
        <f t="shared" si="7"/>
        <v>12487.2</v>
      </c>
      <c r="I77" s="5">
        <v>21829.721000000001</v>
      </c>
      <c r="J77" s="5">
        <v>124872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175</v>
      </c>
      <c r="F78" s="5">
        <f t="shared" si="6"/>
        <v>2274233.4</v>
      </c>
      <c r="G78" s="5">
        <v>0</v>
      </c>
      <c r="H78" s="5">
        <f t="shared" si="7"/>
        <v>252692.6</v>
      </c>
      <c r="I78" s="5">
        <v>441745.54299999995</v>
      </c>
      <c r="J78" s="5">
        <v>2526926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175</v>
      </c>
      <c r="F79" s="5">
        <f>J79*0.8</f>
        <v>563461.6</v>
      </c>
      <c r="G79" s="5">
        <v>0</v>
      </c>
      <c r="H79" s="5">
        <f>J79*0.2</f>
        <v>140865.4</v>
      </c>
      <c r="I79" s="5">
        <v>128199.93199999997</v>
      </c>
      <c r="J79" s="5">
        <v>704327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102673135.86699998</v>
      </c>
      <c r="G80" s="6">
        <f>SUM(G2:G79)</f>
        <v>873061.02599999995</v>
      </c>
      <c r="H80" s="6">
        <f>SUM(H2:H79)</f>
        <v>22551187.116999999</v>
      </c>
      <c r="I80" s="7">
        <f>SUM(I2:I79)</f>
        <v>22264780.202000011</v>
      </c>
      <c r="J80" s="7">
        <f>SUM(J2:J79)</f>
        <v>126097384.01000002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ColWidth="9"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4.109375" bestFit="1" customWidth="1"/>
    <col min="7" max="7" width="11.4414062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176</v>
      </c>
      <c r="F2" s="5">
        <f>J2*0.8</f>
        <v>3338681.6</v>
      </c>
      <c r="G2" s="5">
        <v>0</v>
      </c>
      <c r="H2" s="5">
        <f>J2*0.2</f>
        <v>834670.4</v>
      </c>
      <c r="I2" s="5">
        <v>739538.51599999948</v>
      </c>
      <c r="J2" s="5">
        <v>4173352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176</v>
      </c>
      <c r="F3" s="5">
        <f t="shared" ref="F3:F21" si="0">J3*0.8</f>
        <v>606536.80000000005</v>
      </c>
      <c r="G3" s="5">
        <v>0</v>
      </c>
      <c r="H3" s="5">
        <f t="shared" ref="H3:H21" si="1">J3*0.2</f>
        <v>151634.20000000001</v>
      </c>
      <c r="I3" s="5">
        <v>136981.304</v>
      </c>
      <c r="J3" s="5">
        <v>758171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176</v>
      </c>
      <c r="F4" s="5">
        <f t="shared" si="0"/>
        <v>1601740.8</v>
      </c>
      <c r="G4" s="5">
        <v>0</v>
      </c>
      <c r="H4" s="5">
        <f t="shared" si="1"/>
        <v>400435.20000000001</v>
      </c>
      <c r="I4" s="5">
        <v>357686.81299999991</v>
      </c>
      <c r="J4" s="5">
        <v>2002176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176</v>
      </c>
      <c r="F5" s="5">
        <f t="shared" si="0"/>
        <v>1237567.0719999999</v>
      </c>
      <c r="G5" s="5">
        <v>0</v>
      </c>
      <c r="H5" s="5">
        <f t="shared" si="1"/>
        <v>309391.76799999998</v>
      </c>
      <c r="I5" s="5">
        <v>277297.68499999982</v>
      </c>
      <c r="J5" s="5">
        <v>1546958.8399999999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176</v>
      </c>
      <c r="F6" s="5">
        <f t="shared" si="0"/>
        <v>1179581.6000000001</v>
      </c>
      <c r="G6" s="5">
        <v>0</v>
      </c>
      <c r="H6" s="5">
        <f t="shared" si="1"/>
        <v>294895.40000000002</v>
      </c>
      <c r="I6" s="5">
        <v>264256.2589999999</v>
      </c>
      <c r="J6" s="5">
        <v>1474477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176</v>
      </c>
      <c r="F7" s="5">
        <f t="shared" si="0"/>
        <v>2739271.2</v>
      </c>
      <c r="G7" s="5">
        <v>0</v>
      </c>
      <c r="H7" s="5">
        <f t="shared" si="1"/>
        <v>684817.8</v>
      </c>
      <c r="I7" s="5">
        <v>603765.17699999968</v>
      </c>
      <c r="J7" s="5">
        <v>3424089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176</v>
      </c>
      <c r="F8" s="5">
        <f t="shared" si="0"/>
        <v>838373.60000000009</v>
      </c>
      <c r="G8" s="5">
        <v>0</v>
      </c>
      <c r="H8" s="5">
        <f t="shared" si="1"/>
        <v>209593.40000000002</v>
      </c>
      <c r="I8" s="5">
        <v>188547.51699999999</v>
      </c>
      <c r="J8" s="5">
        <v>1047967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176</v>
      </c>
      <c r="F9" s="5">
        <f t="shared" si="0"/>
        <v>885666.4</v>
      </c>
      <c r="G9" s="5">
        <v>0</v>
      </c>
      <c r="H9" s="5">
        <f t="shared" si="1"/>
        <v>221416.6</v>
      </c>
      <c r="I9" s="5">
        <v>196344.93700000006</v>
      </c>
      <c r="J9" s="5">
        <v>1107083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176</v>
      </c>
      <c r="F10" s="5">
        <f t="shared" si="0"/>
        <v>1222259.2</v>
      </c>
      <c r="G10" s="5">
        <v>0</v>
      </c>
      <c r="H10" s="5">
        <f t="shared" si="1"/>
        <v>305564.79999999999</v>
      </c>
      <c r="I10" s="5">
        <v>272841.29400000005</v>
      </c>
      <c r="J10" s="5">
        <v>1527824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176</v>
      </c>
      <c r="F11" s="5">
        <f t="shared" si="0"/>
        <v>1142110.4000000001</v>
      </c>
      <c r="G11" s="5">
        <v>0</v>
      </c>
      <c r="H11" s="5">
        <f t="shared" si="1"/>
        <v>285527.60000000003</v>
      </c>
      <c r="I11" s="5">
        <v>253583.91200000001</v>
      </c>
      <c r="J11" s="5">
        <v>1427638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176</v>
      </c>
      <c r="F12" s="5">
        <f t="shared" si="0"/>
        <v>2160564</v>
      </c>
      <c r="G12" s="5">
        <v>0</v>
      </c>
      <c r="H12" s="5">
        <f t="shared" si="1"/>
        <v>540141</v>
      </c>
      <c r="I12" s="5">
        <v>473675.42499999993</v>
      </c>
      <c r="J12" s="5">
        <v>2700705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176</v>
      </c>
      <c r="F13" s="5">
        <f t="shared" si="0"/>
        <v>1897912.8</v>
      </c>
      <c r="G13" s="5">
        <v>0</v>
      </c>
      <c r="H13" s="5">
        <f t="shared" si="1"/>
        <v>474478.2</v>
      </c>
      <c r="I13" s="5">
        <v>417496.43000000011</v>
      </c>
      <c r="J13" s="5">
        <v>2372391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176</v>
      </c>
      <c r="F14" s="5">
        <f t="shared" si="0"/>
        <v>4240903.8480000002</v>
      </c>
      <c r="G14" s="5">
        <v>0</v>
      </c>
      <c r="H14" s="5">
        <f t="shared" si="1"/>
        <v>1060225.9620000001</v>
      </c>
      <c r="I14" s="5">
        <v>929823.70200000028</v>
      </c>
      <c r="J14" s="5">
        <v>5301129.8100000005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176</v>
      </c>
      <c r="F15" s="5">
        <f t="shared" si="0"/>
        <v>791220.8</v>
      </c>
      <c r="G15" s="5">
        <v>0</v>
      </c>
      <c r="H15" s="5">
        <f t="shared" si="1"/>
        <v>197805.2</v>
      </c>
      <c r="I15" s="5">
        <v>173747.74800000005</v>
      </c>
      <c r="J15" s="5">
        <v>989026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176</v>
      </c>
      <c r="F16" s="5">
        <f t="shared" si="0"/>
        <v>811002.4</v>
      </c>
      <c r="G16" s="5">
        <v>0</v>
      </c>
      <c r="H16" s="5">
        <f t="shared" si="1"/>
        <v>202750.6</v>
      </c>
      <c r="I16" s="5">
        <v>180998.95800000001</v>
      </c>
      <c r="J16" s="5">
        <v>1013753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176</v>
      </c>
      <c r="F17" s="5">
        <f t="shared" si="0"/>
        <v>2724216</v>
      </c>
      <c r="G17" s="5">
        <v>0</v>
      </c>
      <c r="H17" s="5">
        <f t="shared" si="1"/>
        <v>681054</v>
      </c>
      <c r="I17" s="5">
        <v>599323.44200000016</v>
      </c>
      <c r="J17" s="5">
        <v>3405270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176</v>
      </c>
      <c r="F18" s="5">
        <f t="shared" si="0"/>
        <v>1031256.536</v>
      </c>
      <c r="G18" s="5">
        <v>0</v>
      </c>
      <c r="H18" s="5">
        <f t="shared" si="1"/>
        <v>257814.13399999999</v>
      </c>
      <c r="I18" s="5">
        <v>228840.644</v>
      </c>
      <c r="J18" s="5">
        <v>1289070.67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176</v>
      </c>
      <c r="F19" s="5">
        <f t="shared" si="0"/>
        <v>1975102.3840000001</v>
      </c>
      <c r="G19" s="5">
        <v>0</v>
      </c>
      <c r="H19" s="5">
        <f t="shared" si="1"/>
        <v>493775.59600000002</v>
      </c>
      <c r="I19" s="5">
        <v>438155.74099999981</v>
      </c>
      <c r="J19" s="5">
        <v>2468877.98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176</v>
      </c>
      <c r="F20" s="5">
        <f t="shared" si="0"/>
        <v>802669.60000000009</v>
      </c>
      <c r="G20" s="5">
        <v>0</v>
      </c>
      <c r="H20" s="5">
        <f t="shared" si="1"/>
        <v>200667.40000000002</v>
      </c>
      <c r="I20" s="5">
        <v>179753.90900000004</v>
      </c>
      <c r="J20" s="5">
        <v>1003337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176</v>
      </c>
      <c r="F21" s="5">
        <f t="shared" si="0"/>
        <v>822980.8</v>
      </c>
      <c r="G21" s="5">
        <v>0</v>
      </c>
      <c r="H21" s="5">
        <f t="shared" si="1"/>
        <v>205745.2</v>
      </c>
      <c r="I21" s="5">
        <v>180757.98100000003</v>
      </c>
      <c r="J21" s="5">
        <v>1028726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176</v>
      </c>
      <c r="F22" s="5">
        <f>J22*0.8</f>
        <v>745565.96799999999</v>
      </c>
      <c r="G22" s="5">
        <f>J22*0.2</f>
        <v>186391.492</v>
      </c>
      <c r="H22" s="5">
        <v>0</v>
      </c>
      <c r="I22" s="5">
        <v>162953.17699999997</v>
      </c>
      <c r="J22" s="5">
        <v>931957.46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176</v>
      </c>
      <c r="F23" s="5">
        <f t="shared" ref="F23:F39" si="2">J23*0.8</f>
        <v>1739921.5840000005</v>
      </c>
      <c r="G23" s="5">
        <v>0</v>
      </c>
      <c r="H23" s="5">
        <f t="shared" ref="H23:H39" si="3">J23*0.2</f>
        <v>434980.39600000012</v>
      </c>
      <c r="I23" s="5">
        <v>380505.06399999978</v>
      </c>
      <c r="J23" s="5">
        <v>2174901.9800000004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176</v>
      </c>
      <c r="F24" s="5">
        <f t="shared" si="2"/>
        <v>1260488.264</v>
      </c>
      <c r="G24" s="5">
        <v>0</v>
      </c>
      <c r="H24" s="5">
        <f t="shared" si="3"/>
        <v>315122.06599999999</v>
      </c>
      <c r="I24" s="5">
        <v>279674.43600000005</v>
      </c>
      <c r="J24" s="5">
        <v>1575610.3299999998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176</v>
      </c>
      <c r="F25" s="5">
        <f t="shared" si="2"/>
        <v>1165515.2</v>
      </c>
      <c r="G25" s="5">
        <v>0</v>
      </c>
      <c r="H25" s="5">
        <f t="shared" si="3"/>
        <v>291378.8</v>
      </c>
      <c r="I25" s="5">
        <v>256866.24100000001</v>
      </c>
      <c r="J25" s="5">
        <v>1456894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176</v>
      </c>
      <c r="F26" s="5">
        <f t="shared" si="2"/>
        <v>3814671.2</v>
      </c>
      <c r="G26" s="5">
        <v>0</v>
      </c>
      <c r="H26" s="5">
        <f t="shared" si="3"/>
        <v>953667.8</v>
      </c>
      <c r="I26" s="5">
        <v>841058.60899999947</v>
      </c>
      <c r="J26" s="5">
        <v>4768339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176</v>
      </c>
      <c r="F27" s="5">
        <f t="shared" si="2"/>
        <v>1334913.6000000001</v>
      </c>
      <c r="G27" s="5">
        <v>0</v>
      </c>
      <c r="H27" s="5">
        <f t="shared" si="3"/>
        <v>333728.40000000002</v>
      </c>
      <c r="I27" s="5">
        <v>297473.34700000007</v>
      </c>
      <c r="J27" s="5">
        <v>1668642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176</v>
      </c>
      <c r="F28" s="5">
        <f t="shared" si="2"/>
        <v>2359874.4</v>
      </c>
      <c r="G28" s="5">
        <v>0</v>
      </c>
      <c r="H28" s="5">
        <f t="shared" si="3"/>
        <v>589968.6</v>
      </c>
      <c r="I28" s="5">
        <v>525133.77199999976</v>
      </c>
      <c r="J28" s="5">
        <v>2949843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176</v>
      </c>
      <c r="F29" s="5">
        <f t="shared" si="2"/>
        <v>1627514.3920000002</v>
      </c>
      <c r="G29" s="5">
        <v>0</v>
      </c>
      <c r="H29" s="5">
        <f t="shared" si="3"/>
        <v>406878.59800000006</v>
      </c>
      <c r="I29" s="5">
        <v>362711.15600000019</v>
      </c>
      <c r="J29" s="5">
        <v>2034392.9900000002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176</v>
      </c>
      <c r="F30" s="5">
        <f t="shared" si="2"/>
        <v>5981685.6000000006</v>
      </c>
      <c r="G30" s="5">
        <v>0</v>
      </c>
      <c r="H30" s="5">
        <f t="shared" si="3"/>
        <v>1495421.4000000001</v>
      </c>
      <c r="I30" s="5">
        <v>1307118.299000001</v>
      </c>
      <c r="J30" s="5">
        <v>7477107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176</v>
      </c>
      <c r="F31" s="5">
        <f t="shared" si="2"/>
        <v>1969593.6</v>
      </c>
      <c r="G31" s="5">
        <v>0</v>
      </c>
      <c r="H31" s="5">
        <f t="shared" si="3"/>
        <v>492398.4</v>
      </c>
      <c r="I31" s="5">
        <v>432662.99000000017</v>
      </c>
      <c r="J31" s="5">
        <v>2461992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176</v>
      </c>
      <c r="F32" s="5">
        <f t="shared" si="2"/>
        <v>551288.80000000005</v>
      </c>
      <c r="G32" s="5">
        <v>0</v>
      </c>
      <c r="H32" s="5">
        <f t="shared" si="3"/>
        <v>137822.20000000001</v>
      </c>
      <c r="I32" s="5">
        <v>123272.70299999999</v>
      </c>
      <c r="J32" s="5">
        <v>689111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176</v>
      </c>
      <c r="F33" s="5">
        <f t="shared" si="2"/>
        <v>559016</v>
      </c>
      <c r="G33" s="5">
        <v>0</v>
      </c>
      <c r="H33" s="5">
        <f t="shared" si="3"/>
        <v>139754</v>
      </c>
      <c r="I33" s="5">
        <v>126031.38899999997</v>
      </c>
      <c r="J33" s="5">
        <v>698770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176</v>
      </c>
      <c r="F34" s="5">
        <f t="shared" si="2"/>
        <v>712199.20000000007</v>
      </c>
      <c r="G34" s="5">
        <v>0</v>
      </c>
      <c r="H34" s="5">
        <f t="shared" si="3"/>
        <v>178049.80000000002</v>
      </c>
      <c r="I34" s="5">
        <v>159559.76899999997</v>
      </c>
      <c r="J34" s="5">
        <v>890249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176</v>
      </c>
      <c r="F35" s="5">
        <f t="shared" si="2"/>
        <v>418142.4</v>
      </c>
      <c r="G35" s="5">
        <v>0</v>
      </c>
      <c r="H35" s="5">
        <f t="shared" si="3"/>
        <v>104535.6</v>
      </c>
      <c r="I35" s="5">
        <v>93372.112999999983</v>
      </c>
      <c r="J35" s="5">
        <v>522678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176</v>
      </c>
      <c r="F36" s="5">
        <f t="shared" si="2"/>
        <v>8397776.216</v>
      </c>
      <c r="G36" s="5">
        <v>0</v>
      </c>
      <c r="H36" s="5">
        <f t="shared" si="3"/>
        <v>2099444.054</v>
      </c>
      <c r="I36" s="5">
        <v>1835356.1819999991</v>
      </c>
      <c r="J36" s="5">
        <v>10497220.27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176</v>
      </c>
      <c r="F37" s="5">
        <f t="shared" si="2"/>
        <v>664011.01600000006</v>
      </c>
      <c r="G37" s="5">
        <v>0</v>
      </c>
      <c r="H37" s="5">
        <f t="shared" si="3"/>
        <v>166002.75400000002</v>
      </c>
      <c r="I37" s="5">
        <v>145543.25100000005</v>
      </c>
      <c r="J37" s="5">
        <v>830013.77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176</v>
      </c>
      <c r="F38" s="5">
        <f t="shared" si="2"/>
        <v>1014435.2000000001</v>
      </c>
      <c r="G38" s="5">
        <v>0</v>
      </c>
      <c r="H38" s="5">
        <f t="shared" si="3"/>
        <v>253608.80000000002</v>
      </c>
      <c r="I38" s="5">
        <v>225323.28999999995</v>
      </c>
      <c r="J38" s="5">
        <v>1268044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176</v>
      </c>
      <c r="F39" s="5">
        <f t="shared" si="2"/>
        <v>5143668.8000000007</v>
      </c>
      <c r="G39" s="5">
        <v>0</v>
      </c>
      <c r="H39" s="5">
        <f t="shared" si="3"/>
        <v>1285917.2000000002</v>
      </c>
      <c r="I39" s="5">
        <v>1124451.5930000003</v>
      </c>
      <c r="J39" s="5">
        <v>6429586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176</v>
      </c>
      <c r="F40" s="5">
        <f>J40*0.8</f>
        <v>2739694.6879999996</v>
      </c>
      <c r="G40" s="5">
        <f>J40*0.2</f>
        <v>684923.6719999999</v>
      </c>
      <c r="H40" s="5">
        <v>0</v>
      </c>
      <c r="I40" s="5">
        <v>598702.71900000027</v>
      </c>
      <c r="J40" s="5">
        <v>3424618.3599999994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176</v>
      </c>
      <c r="F41" s="5">
        <f>J41*0.9</f>
        <v>349458.3</v>
      </c>
      <c r="G41" s="5">
        <v>0</v>
      </c>
      <c r="H41" s="5">
        <f>J41*0.1</f>
        <v>38828.700000000004</v>
      </c>
      <c r="I41" s="5">
        <v>67878.459000000003</v>
      </c>
      <c r="J41" s="5">
        <v>388287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176</v>
      </c>
      <c r="F42" s="5">
        <f t="shared" ref="F42:F44" si="4">J42*0.9</f>
        <v>456866.10000000003</v>
      </c>
      <c r="G42" s="5">
        <v>0</v>
      </c>
      <c r="H42" s="5">
        <f t="shared" ref="H42:H44" si="5">J42*0.1</f>
        <v>50762.9</v>
      </c>
      <c r="I42" s="5">
        <v>88742.151999999987</v>
      </c>
      <c r="J42" s="5">
        <v>507629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176</v>
      </c>
      <c r="F43" s="5">
        <f t="shared" si="4"/>
        <v>175468.5</v>
      </c>
      <c r="G43" s="5">
        <v>0</v>
      </c>
      <c r="H43" s="5">
        <f t="shared" si="5"/>
        <v>19496.5</v>
      </c>
      <c r="I43" s="5">
        <v>34082.847999999998</v>
      </c>
      <c r="J43" s="5">
        <v>194965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176</v>
      </c>
      <c r="F44" s="5">
        <f t="shared" si="4"/>
        <v>2211851.7000000002</v>
      </c>
      <c r="G44" s="5">
        <v>0</v>
      </c>
      <c r="H44" s="5">
        <f t="shared" si="5"/>
        <v>245761.30000000002</v>
      </c>
      <c r="I44" s="5">
        <v>429632.95399999979</v>
      </c>
      <c r="J44" s="5">
        <v>2457613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176</v>
      </c>
      <c r="F45" s="5">
        <f>J45*0.8</f>
        <v>6376108</v>
      </c>
      <c r="G45" s="5">
        <v>0</v>
      </c>
      <c r="H45" s="5">
        <f>J45*0.2</f>
        <v>1594027</v>
      </c>
      <c r="I45" s="5">
        <v>1446440.3339999998</v>
      </c>
      <c r="J45" s="5">
        <v>7970135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176</v>
      </c>
      <c r="F46" s="5">
        <f t="shared" ref="F46:F78" si="6">J46*0.9</f>
        <v>240641.1</v>
      </c>
      <c r="G46" s="5">
        <v>0</v>
      </c>
      <c r="H46" s="5">
        <f t="shared" ref="H46:H78" si="7">J46*0.1</f>
        <v>26737.9</v>
      </c>
      <c r="I46" s="5">
        <v>46742.331000000006</v>
      </c>
      <c r="J46" s="5">
        <v>267379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176</v>
      </c>
      <c r="F47" s="5">
        <f t="shared" si="6"/>
        <v>208212.30000000002</v>
      </c>
      <c r="G47" s="5">
        <v>0</v>
      </c>
      <c r="H47" s="5">
        <f t="shared" si="7"/>
        <v>23134.7</v>
      </c>
      <c r="I47" s="5">
        <v>40442.965000000004</v>
      </c>
      <c r="J47" s="5">
        <v>231347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176</v>
      </c>
      <c r="F48" s="5">
        <f t="shared" si="6"/>
        <v>68635.8</v>
      </c>
      <c r="G48" s="5">
        <v>0</v>
      </c>
      <c r="H48" s="5">
        <f t="shared" si="7"/>
        <v>7626.2000000000007</v>
      </c>
      <c r="I48" s="5">
        <v>13332.361999999999</v>
      </c>
      <c r="J48" s="5">
        <v>76262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176</v>
      </c>
      <c r="F49" s="5">
        <f t="shared" si="6"/>
        <v>438995.7</v>
      </c>
      <c r="G49" s="5">
        <v>0</v>
      </c>
      <c r="H49" s="5">
        <f t="shared" si="7"/>
        <v>48777.3</v>
      </c>
      <c r="I49" s="5">
        <v>85350.002000000008</v>
      </c>
      <c r="J49" s="5">
        <v>487773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176</v>
      </c>
      <c r="F50" s="5">
        <f t="shared" si="6"/>
        <v>786237.3</v>
      </c>
      <c r="G50" s="5">
        <v>0</v>
      </c>
      <c r="H50" s="5">
        <f t="shared" si="7"/>
        <v>87359.700000000012</v>
      </c>
      <c r="I50" s="5">
        <v>152719.08200000008</v>
      </c>
      <c r="J50" s="5">
        <v>873597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176</v>
      </c>
      <c r="F51" s="5">
        <f t="shared" si="6"/>
        <v>296501.40000000002</v>
      </c>
      <c r="G51" s="5">
        <v>0</v>
      </c>
      <c r="H51" s="5">
        <f t="shared" si="7"/>
        <v>32944.6</v>
      </c>
      <c r="I51" s="5">
        <v>57592.067999999999</v>
      </c>
      <c r="J51" s="5">
        <v>329446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176</v>
      </c>
      <c r="F52" s="5">
        <f t="shared" si="6"/>
        <v>386496.9</v>
      </c>
      <c r="G52" s="5">
        <v>0</v>
      </c>
      <c r="H52" s="5">
        <f t="shared" si="7"/>
        <v>42944.100000000006</v>
      </c>
      <c r="I52" s="5">
        <v>75073.072000000015</v>
      </c>
      <c r="J52" s="5">
        <v>429441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176</v>
      </c>
      <c r="F53" s="5">
        <f t="shared" si="6"/>
        <v>90066.6</v>
      </c>
      <c r="G53" s="5">
        <v>0</v>
      </c>
      <c r="H53" s="5">
        <f t="shared" si="7"/>
        <v>10007.400000000001</v>
      </c>
      <c r="I53" s="5">
        <v>17494.411</v>
      </c>
      <c r="J53" s="5">
        <v>100074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176</v>
      </c>
      <c r="F54" s="5">
        <f t="shared" si="6"/>
        <v>635881.26600000006</v>
      </c>
      <c r="G54" s="5">
        <v>0</v>
      </c>
      <c r="H54" s="5">
        <f t="shared" si="7"/>
        <v>70653.474000000002</v>
      </c>
      <c r="I54" s="5">
        <v>123513.46699999996</v>
      </c>
      <c r="J54" s="5">
        <v>706534.74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176</v>
      </c>
      <c r="F55" s="5">
        <f t="shared" si="6"/>
        <v>452574.9</v>
      </c>
      <c r="G55" s="5">
        <v>0</v>
      </c>
      <c r="H55" s="5">
        <f t="shared" si="7"/>
        <v>50286.100000000006</v>
      </c>
      <c r="I55" s="5">
        <v>87908.717999999993</v>
      </c>
      <c r="J55" s="5">
        <v>502861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176</v>
      </c>
      <c r="F56" s="5">
        <f t="shared" si="6"/>
        <v>395558.10000000003</v>
      </c>
      <c r="G56" s="5">
        <v>0</v>
      </c>
      <c r="H56" s="5">
        <f t="shared" si="7"/>
        <v>43950.9</v>
      </c>
      <c r="I56" s="5">
        <v>76832.819999999992</v>
      </c>
      <c r="J56" s="5">
        <v>439509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176</v>
      </c>
      <c r="F57" s="5">
        <f t="shared" si="6"/>
        <v>128763.90000000001</v>
      </c>
      <c r="G57" s="5">
        <v>0</v>
      </c>
      <c r="H57" s="5">
        <f t="shared" si="7"/>
        <v>14307.1</v>
      </c>
      <c r="I57" s="5">
        <v>25011.010999999999</v>
      </c>
      <c r="J57" s="5">
        <v>143071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176</v>
      </c>
      <c r="F58" s="5">
        <f t="shared" si="6"/>
        <v>947192.41800000006</v>
      </c>
      <c r="G58" s="5">
        <v>0</v>
      </c>
      <c r="H58" s="5">
        <f t="shared" si="7"/>
        <v>105243.60200000001</v>
      </c>
      <c r="I58" s="5">
        <v>183982.01699999999</v>
      </c>
      <c r="J58" s="5">
        <v>1052436.02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176</v>
      </c>
      <c r="F59" s="5">
        <f t="shared" si="6"/>
        <v>516798</v>
      </c>
      <c r="G59" s="5">
        <v>0</v>
      </c>
      <c r="H59" s="5">
        <f t="shared" si="7"/>
        <v>57422</v>
      </c>
      <c r="I59" s="5">
        <v>100382.26000000002</v>
      </c>
      <c r="J59" s="5">
        <v>574220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176</v>
      </c>
      <c r="F60" s="5">
        <f t="shared" si="6"/>
        <v>153260.1</v>
      </c>
      <c r="G60" s="5">
        <v>0</v>
      </c>
      <c r="H60" s="5">
        <f t="shared" si="7"/>
        <v>17028.900000000001</v>
      </c>
      <c r="I60" s="5">
        <v>29769.170999999995</v>
      </c>
      <c r="J60" s="5">
        <v>170289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176</v>
      </c>
      <c r="F61" s="5">
        <f t="shared" si="6"/>
        <v>65474.1</v>
      </c>
      <c r="G61" s="5">
        <v>0</v>
      </c>
      <c r="H61" s="5">
        <f t="shared" si="7"/>
        <v>7274.9000000000005</v>
      </c>
      <c r="I61" s="5">
        <v>12717.618000000002</v>
      </c>
      <c r="J61" s="5">
        <v>72749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176</v>
      </c>
      <c r="F62" s="5">
        <f t="shared" si="6"/>
        <v>137930.4</v>
      </c>
      <c r="G62" s="5">
        <v>0</v>
      </c>
      <c r="H62" s="5">
        <f t="shared" si="7"/>
        <v>15325.6</v>
      </c>
      <c r="I62" s="5">
        <v>26791.348000000002</v>
      </c>
      <c r="J62" s="5">
        <v>153256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176</v>
      </c>
      <c r="F63" s="5">
        <f t="shared" si="6"/>
        <v>77474.7</v>
      </c>
      <c r="G63" s="5">
        <v>0</v>
      </c>
      <c r="H63" s="5">
        <f t="shared" si="7"/>
        <v>8608.3000000000011</v>
      </c>
      <c r="I63" s="5">
        <v>15048.642999999998</v>
      </c>
      <c r="J63" s="5">
        <v>86083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176</v>
      </c>
      <c r="F64" s="5">
        <f t="shared" si="6"/>
        <v>303604.2</v>
      </c>
      <c r="G64" s="5">
        <v>0</v>
      </c>
      <c r="H64" s="5">
        <f t="shared" si="7"/>
        <v>33733.800000000003</v>
      </c>
      <c r="I64" s="5">
        <v>58971.923999999999</v>
      </c>
      <c r="J64" s="5">
        <v>337338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176</v>
      </c>
      <c r="F65" s="5">
        <f t="shared" si="6"/>
        <v>300638.7</v>
      </c>
      <c r="G65" s="5">
        <v>0</v>
      </c>
      <c r="H65" s="5">
        <f t="shared" si="7"/>
        <v>33404.300000000003</v>
      </c>
      <c r="I65" s="5">
        <v>58396.26</v>
      </c>
      <c r="J65" s="5">
        <v>334043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176</v>
      </c>
      <c r="F66" s="5">
        <f t="shared" si="6"/>
        <v>266634.90000000002</v>
      </c>
      <c r="G66" s="5">
        <v>0</v>
      </c>
      <c r="H66" s="5">
        <f t="shared" si="7"/>
        <v>29626.100000000002</v>
      </c>
      <c r="I66" s="5">
        <v>51791.484999999993</v>
      </c>
      <c r="J66" s="5">
        <v>296261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176</v>
      </c>
      <c r="F67" s="5">
        <f t="shared" si="6"/>
        <v>717773.4</v>
      </c>
      <c r="G67" s="5">
        <v>0</v>
      </c>
      <c r="H67" s="5">
        <f t="shared" si="7"/>
        <v>79752.600000000006</v>
      </c>
      <c r="I67" s="5">
        <v>139421.21400000004</v>
      </c>
      <c r="J67" s="5">
        <v>797526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176</v>
      </c>
      <c r="F68" s="5">
        <f t="shared" si="6"/>
        <v>440272.8</v>
      </c>
      <c r="G68" s="5">
        <v>0</v>
      </c>
      <c r="H68" s="5">
        <f t="shared" si="7"/>
        <v>48919.200000000004</v>
      </c>
      <c r="I68" s="5">
        <v>85517.744000000006</v>
      </c>
      <c r="J68" s="5">
        <v>489192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176</v>
      </c>
      <c r="F69" s="5">
        <f t="shared" si="6"/>
        <v>205037.1</v>
      </c>
      <c r="G69" s="5">
        <v>0</v>
      </c>
      <c r="H69" s="5">
        <f t="shared" si="7"/>
        <v>22781.9</v>
      </c>
      <c r="I69" s="5">
        <v>39826.165999999997</v>
      </c>
      <c r="J69" s="5">
        <v>227819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176</v>
      </c>
      <c r="F70" s="5">
        <f t="shared" si="6"/>
        <v>182165.4</v>
      </c>
      <c r="G70" s="5">
        <v>0</v>
      </c>
      <c r="H70" s="5">
        <f t="shared" si="7"/>
        <v>20240.600000000002</v>
      </c>
      <c r="I70" s="5">
        <v>35384.133999999998</v>
      </c>
      <c r="J70" s="5">
        <v>202406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176</v>
      </c>
      <c r="F71" s="5">
        <f t="shared" si="6"/>
        <v>234068.4</v>
      </c>
      <c r="G71" s="5">
        <v>0</v>
      </c>
      <c r="H71" s="5">
        <f t="shared" si="7"/>
        <v>26007.600000000002</v>
      </c>
      <c r="I71" s="5">
        <v>45465.397000000004</v>
      </c>
      <c r="J71" s="5">
        <v>260076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176</v>
      </c>
      <c r="F72" s="5">
        <f t="shared" si="6"/>
        <v>328996.8</v>
      </c>
      <c r="G72" s="5">
        <v>0</v>
      </c>
      <c r="H72" s="5">
        <f t="shared" si="7"/>
        <v>36555.200000000004</v>
      </c>
      <c r="I72" s="5">
        <v>63904.512000000002</v>
      </c>
      <c r="J72" s="5">
        <v>365552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176</v>
      </c>
      <c r="F73" s="5">
        <f t="shared" si="6"/>
        <v>243225</v>
      </c>
      <c r="G73" s="5">
        <v>0</v>
      </c>
      <c r="H73" s="5">
        <f t="shared" si="7"/>
        <v>27025</v>
      </c>
      <c r="I73" s="5">
        <v>47243.972000000009</v>
      </c>
      <c r="J73" s="5">
        <v>270250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176</v>
      </c>
      <c r="F74" s="5">
        <f t="shared" si="6"/>
        <v>191577.60000000001</v>
      </c>
      <c r="G74" s="5">
        <v>0</v>
      </c>
      <c r="H74" s="5">
        <f t="shared" si="7"/>
        <v>21286.400000000001</v>
      </c>
      <c r="I74" s="5">
        <v>37212.079999999987</v>
      </c>
      <c r="J74" s="5">
        <v>212864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176</v>
      </c>
      <c r="F75" s="5">
        <f t="shared" si="6"/>
        <v>105994.8</v>
      </c>
      <c r="G75" s="5">
        <v>0</v>
      </c>
      <c r="H75" s="5">
        <f t="shared" si="7"/>
        <v>11777.2</v>
      </c>
      <c r="I75" s="5">
        <v>20588.752</v>
      </c>
      <c r="J75" s="5">
        <v>117772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176</v>
      </c>
      <c r="F76" s="5">
        <f t="shared" si="6"/>
        <v>240885</v>
      </c>
      <c r="G76" s="5">
        <v>0</v>
      </c>
      <c r="H76" s="5">
        <f t="shared" si="7"/>
        <v>26765</v>
      </c>
      <c r="I76" s="5">
        <v>46789.734000000004</v>
      </c>
      <c r="J76" s="5">
        <v>267650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176</v>
      </c>
      <c r="F77" s="5">
        <f t="shared" si="6"/>
        <v>102605.40000000001</v>
      </c>
      <c r="G77" s="5">
        <v>0</v>
      </c>
      <c r="H77" s="5">
        <f t="shared" si="7"/>
        <v>11400.6</v>
      </c>
      <c r="I77" s="5">
        <v>19927.150000000001</v>
      </c>
      <c r="J77" s="5">
        <v>114006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176</v>
      </c>
      <c r="F78" s="5">
        <f t="shared" si="6"/>
        <v>2060899.2</v>
      </c>
      <c r="G78" s="5">
        <v>0</v>
      </c>
      <c r="H78" s="5">
        <f t="shared" si="7"/>
        <v>228988.80000000002</v>
      </c>
      <c r="I78" s="5">
        <v>400306.95200000022</v>
      </c>
      <c r="J78" s="5">
        <v>2289888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176</v>
      </c>
      <c r="F79" s="5">
        <f>J79*0.8</f>
        <v>495952</v>
      </c>
      <c r="G79" s="5">
        <v>0</v>
      </c>
      <c r="H79" s="5">
        <f>J79*0.2</f>
        <v>123988</v>
      </c>
      <c r="I79" s="5">
        <v>112799.04399999997</v>
      </c>
      <c r="J79" s="5">
        <v>619940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96266372.252000004</v>
      </c>
      <c r="G80" s="6">
        <f>SUM(G2:G79)</f>
        <v>871315.16399999987</v>
      </c>
      <c r="H80" s="6">
        <f>SUM(H2:H79)</f>
        <v>21091844.804000005</v>
      </c>
      <c r="I80" s="7">
        <f>SUM(I2:I79)</f>
        <v>20872214.126999993</v>
      </c>
      <c r="J80" s="7">
        <f>SUM(J2:J79)</f>
        <v>118229532.21999998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1.4414062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177</v>
      </c>
      <c r="F2" s="5">
        <f>J2*0.8</f>
        <v>3580986.4000000004</v>
      </c>
      <c r="G2" s="5">
        <v>0</v>
      </c>
      <c r="H2" s="5">
        <f>J2*0.2</f>
        <v>895246.60000000009</v>
      </c>
      <c r="I2" s="5">
        <v>768062.72499999963</v>
      </c>
      <c r="J2" s="5">
        <v>4476233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177</v>
      </c>
      <c r="F3" s="5">
        <f t="shared" ref="F3:F21" si="0">J3*0.8</f>
        <v>635955.20000000007</v>
      </c>
      <c r="G3" s="5">
        <v>0</v>
      </c>
      <c r="H3" s="5">
        <f t="shared" ref="H3:H21" si="1">J3*0.2</f>
        <v>158988.80000000002</v>
      </c>
      <c r="I3" s="5">
        <v>138903.99900000001</v>
      </c>
      <c r="J3" s="5">
        <v>794944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177</v>
      </c>
      <c r="F4" s="5">
        <f t="shared" si="0"/>
        <v>1686893.6</v>
      </c>
      <c r="G4" s="5">
        <v>0</v>
      </c>
      <c r="H4" s="5">
        <f t="shared" si="1"/>
        <v>421723.4</v>
      </c>
      <c r="I4" s="5">
        <v>364701.88300000026</v>
      </c>
      <c r="J4" s="5">
        <v>2108617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177</v>
      </c>
      <c r="F5" s="5">
        <f t="shared" si="0"/>
        <v>1341730.2719999999</v>
      </c>
      <c r="G5" s="5">
        <v>0</v>
      </c>
      <c r="H5" s="5">
        <f t="shared" si="1"/>
        <v>335432.56799999997</v>
      </c>
      <c r="I5" s="5">
        <v>290788.23900000006</v>
      </c>
      <c r="J5" s="5">
        <v>1677162.8399999999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177</v>
      </c>
      <c r="F6" s="5">
        <f t="shared" si="0"/>
        <v>1144113.6000000001</v>
      </c>
      <c r="G6" s="5">
        <v>0</v>
      </c>
      <c r="H6" s="5">
        <f t="shared" si="1"/>
        <v>286028.40000000002</v>
      </c>
      <c r="I6" s="5">
        <v>247814.80600000001</v>
      </c>
      <c r="J6" s="5">
        <v>1430142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177</v>
      </c>
      <c r="F7" s="5">
        <f t="shared" si="0"/>
        <v>2938038.4000000004</v>
      </c>
      <c r="G7" s="5">
        <v>0</v>
      </c>
      <c r="H7" s="5">
        <f t="shared" si="1"/>
        <v>734509.60000000009</v>
      </c>
      <c r="I7" s="5">
        <v>626352.81599999964</v>
      </c>
      <c r="J7" s="5">
        <v>3672548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177</v>
      </c>
      <c r="F8" s="5">
        <f t="shared" si="0"/>
        <v>876575.20000000007</v>
      </c>
      <c r="G8" s="5">
        <v>0</v>
      </c>
      <c r="H8" s="5">
        <f t="shared" si="1"/>
        <v>219143.80000000002</v>
      </c>
      <c r="I8" s="5">
        <v>190655.932</v>
      </c>
      <c r="J8" s="5">
        <v>1095719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177</v>
      </c>
      <c r="F9" s="5">
        <f t="shared" si="0"/>
        <v>791512</v>
      </c>
      <c r="G9" s="5">
        <v>0</v>
      </c>
      <c r="H9" s="5">
        <f t="shared" si="1"/>
        <v>197878</v>
      </c>
      <c r="I9" s="5">
        <v>170086.36100000006</v>
      </c>
      <c r="J9" s="5">
        <v>989390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177</v>
      </c>
      <c r="F10" s="5">
        <f t="shared" si="0"/>
        <v>1401055.2000000002</v>
      </c>
      <c r="G10" s="5">
        <v>0</v>
      </c>
      <c r="H10" s="5">
        <f t="shared" si="1"/>
        <v>350263.80000000005</v>
      </c>
      <c r="I10" s="5">
        <v>302479.29500000027</v>
      </c>
      <c r="J10" s="5">
        <v>1751319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177</v>
      </c>
      <c r="F11" s="5">
        <f t="shared" si="0"/>
        <v>1067201.6000000001</v>
      </c>
      <c r="G11" s="5">
        <v>0</v>
      </c>
      <c r="H11" s="5">
        <f t="shared" si="1"/>
        <v>266800.40000000002</v>
      </c>
      <c r="I11" s="5">
        <v>229605.02600000013</v>
      </c>
      <c r="J11" s="5">
        <v>1334002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177</v>
      </c>
      <c r="F12" s="5">
        <f t="shared" si="0"/>
        <v>2783332</v>
      </c>
      <c r="G12" s="5">
        <v>0</v>
      </c>
      <c r="H12" s="5">
        <f t="shared" si="1"/>
        <v>695833</v>
      </c>
      <c r="I12" s="5">
        <v>591394.40599999996</v>
      </c>
      <c r="J12" s="5">
        <v>3479165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177</v>
      </c>
      <c r="F13" s="5">
        <f t="shared" si="0"/>
        <v>2061039.2000000002</v>
      </c>
      <c r="G13" s="5">
        <v>0</v>
      </c>
      <c r="H13" s="5">
        <f t="shared" si="1"/>
        <v>515259.80000000005</v>
      </c>
      <c r="I13" s="5">
        <v>438580.82100000005</v>
      </c>
      <c r="J13" s="5">
        <v>2576299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177</v>
      </c>
      <c r="F14" s="5">
        <f t="shared" si="0"/>
        <v>4262321.6000000006</v>
      </c>
      <c r="G14" s="5">
        <v>0</v>
      </c>
      <c r="H14" s="5">
        <f t="shared" si="1"/>
        <v>1065580.4000000001</v>
      </c>
      <c r="I14" s="5">
        <v>904542.53499999898</v>
      </c>
      <c r="J14" s="5">
        <v>5327902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177</v>
      </c>
      <c r="F15" s="5">
        <f t="shared" si="0"/>
        <v>725268.8</v>
      </c>
      <c r="G15" s="5">
        <v>0</v>
      </c>
      <c r="H15" s="5">
        <f t="shared" si="1"/>
        <v>181317.2</v>
      </c>
      <c r="I15" s="5">
        <v>154664.91099999999</v>
      </c>
      <c r="J15" s="5">
        <v>906586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177</v>
      </c>
      <c r="F16" s="5">
        <f t="shared" si="0"/>
        <v>1070352</v>
      </c>
      <c r="G16" s="5">
        <v>0</v>
      </c>
      <c r="H16" s="5">
        <f t="shared" si="1"/>
        <v>267588</v>
      </c>
      <c r="I16" s="5">
        <v>231274.77699999991</v>
      </c>
      <c r="J16" s="5">
        <v>1337940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177</v>
      </c>
      <c r="F17" s="5">
        <f t="shared" si="0"/>
        <v>3104056</v>
      </c>
      <c r="G17" s="5">
        <v>0</v>
      </c>
      <c r="H17" s="5">
        <f t="shared" si="1"/>
        <v>776014</v>
      </c>
      <c r="I17" s="5">
        <v>661124.31599999976</v>
      </c>
      <c r="J17" s="5">
        <v>3880070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177</v>
      </c>
      <c r="F18" s="5">
        <f t="shared" si="0"/>
        <v>1223396.76</v>
      </c>
      <c r="G18" s="5">
        <v>0</v>
      </c>
      <c r="H18" s="5">
        <f t="shared" si="1"/>
        <v>305849.19</v>
      </c>
      <c r="I18" s="5">
        <v>262630.05900000001</v>
      </c>
      <c r="J18" s="5">
        <v>1529245.95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177</v>
      </c>
      <c r="F19" s="5">
        <f t="shared" si="0"/>
        <v>1915965.3120000002</v>
      </c>
      <c r="G19" s="5">
        <v>0</v>
      </c>
      <c r="H19" s="5">
        <f t="shared" si="1"/>
        <v>478991.32800000004</v>
      </c>
      <c r="I19" s="5">
        <v>411438.0560000001</v>
      </c>
      <c r="J19" s="5">
        <v>2394956.64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177</v>
      </c>
      <c r="F20" s="5">
        <f t="shared" si="0"/>
        <v>839379.20000000007</v>
      </c>
      <c r="G20" s="5">
        <v>0</v>
      </c>
      <c r="H20" s="5">
        <f t="shared" si="1"/>
        <v>209844.80000000002</v>
      </c>
      <c r="I20" s="5">
        <v>181851.26399999994</v>
      </c>
      <c r="J20" s="5">
        <v>1049224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177</v>
      </c>
      <c r="F21" s="5">
        <f t="shared" si="0"/>
        <v>897852.8</v>
      </c>
      <c r="G21" s="5">
        <v>0</v>
      </c>
      <c r="H21" s="5">
        <f t="shared" si="1"/>
        <v>224463.2</v>
      </c>
      <c r="I21" s="5">
        <v>190881.03599999996</v>
      </c>
      <c r="J21" s="5">
        <v>1122316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177</v>
      </c>
      <c r="F22" s="5">
        <f>J22*0.8</f>
        <v>640561.74400000006</v>
      </c>
      <c r="G22" s="5">
        <f>J22*0.2</f>
        <v>160140.43600000002</v>
      </c>
      <c r="H22" s="5">
        <v>0</v>
      </c>
      <c r="I22" s="5">
        <v>135494.26999999999</v>
      </c>
      <c r="J22" s="5">
        <v>800702.18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177</v>
      </c>
      <c r="F23" s="5">
        <f t="shared" ref="F23:F39" si="2">J23*0.8</f>
        <v>1898187.392</v>
      </c>
      <c r="G23" s="5">
        <v>0</v>
      </c>
      <c r="H23" s="5">
        <f t="shared" ref="H23:H39" si="3">J23*0.2</f>
        <v>474546.848</v>
      </c>
      <c r="I23" s="5">
        <v>401775.288</v>
      </c>
      <c r="J23" s="5">
        <v>2372734.2399999998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177</v>
      </c>
      <c r="F24" s="5">
        <f t="shared" si="2"/>
        <v>1361468.7039999999</v>
      </c>
      <c r="G24" s="5">
        <v>0</v>
      </c>
      <c r="H24" s="5">
        <f t="shared" si="3"/>
        <v>340367.17599999998</v>
      </c>
      <c r="I24" s="5">
        <v>292224.59100000013</v>
      </c>
      <c r="J24" s="5">
        <v>1701835.88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177</v>
      </c>
      <c r="F25" s="5">
        <f t="shared" si="2"/>
        <v>1285828.8</v>
      </c>
      <c r="G25" s="5">
        <v>0</v>
      </c>
      <c r="H25" s="5">
        <f t="shared" si="3"/>
        <v>321457.2</v>
      </c>
      <c r="I25" s="5">
        <v>274248.03500000009</v>
      </c>
      <c r="J25" s="5">
        <v>1607286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177</v>
      </c>
      <c r="F26" s="5">
        <f t="shared" si="2"/>
        <v>4142451.2</v>
      </c>
      <c r="G26" s="5">
        <v>0</v>
      </c>
      <c r="H26" s="5">
        <f t="shared" si="3"/>
        <v>1035612.8</v>
      </c>
      <c r="I26" s="5">
        <v>883922.6649999998</v>
      </c>
      <c r="J26" s="5">
        <v>5178064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177</v>
      </c>
      <c r="F27" s="5">
        <f t="shared" si="2"/>
        <v>1445663.92</v>
      </c>
      <c r="G27" s="5">
        <v>0</v>
      </c>
      <c r="H27" s="5">
        <f t="shared" si="3"/>
        <v>361415.98</v>
      </c>
      <c r="I27" s="5">
        <v>311632.75699999987</v>
      </c>
      <c r="J27" s="5">
        <v>1807079.9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177</v>
      </c>
      <c r="F28" s="5">
        <f t="shared" si="2"/>
        <v>2645766.4000000004</v>
      </c>
      <c r="G28" s="5">
        <v>0</v>
      </c>
      <c r="H28" s="5">
        <f t="shared" si="3"/>
        <v>661441.60000000009</v>
      </c>
      <c r="I28" s="5">
        <v>569498.30999999982</v>
      </c>
      <c r="J28" s="5">
        <v>3307208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177</v>
      </c>
      <c r="F29" s="5">
        <f t="shared" si="2"/>
        <v>1735391.304</v>
      </c>
      <c r="G29" s="5">
        <v>0</v>
      </c>
      <c r="H29" s="5">
        <f t="shared" si="3"/>
        <v>433847.826</v>
      </c>
      <c r="I29" s="5">
        <v>374333.73900000012</v>
      </c>
      <c r="J29" s="5">
        <v>2169239.13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177</v>
      </c>
      <c r="F30" s="5">
        <f t="shared" si="2"/>
        <v>6429878.4000000004</v>
      </c>
      <c r="G30" s="5">
        <v>0</v>
      </c>
      <c r="H30" s="5">
        <f t="shared" si="3"/>
        <v>1607469.6</v>
      </c>
      <c r="I30" s="5">
        <v>1360099.0139999976</v>
      </c>
      <c r="J30" s="5">
        <v>8037348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177</v>
      </c>
      <c r="F31" s="5">
        <f t="shared" si="2"/>
        <v>2002353.6</v>
      </c>
      <c r="G31" s="5">
        <v>0</v>
      </c>
      <c r="H31" s="5">
        <f t="shared" si="3"/>
        <v>500588.4</v>
      </c>
      <c r="I31" s="5">
        <v>425659.62100000016</v>
      </c>
      <c r="J31" s="5">
        <v>2502942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177</v>
      </c>
      <c r="F32" s="5">
        <f t="shared" si="2"/>
        <v>542031.20000000007</v>
      </c>
      <c r="G32" s="5">
        <v>0</v>
      </c>
      <c r="H32" s="5">
        <f t="shared" si="3"/>
        <v>135507.80000000002</v>
      </c>
      <c r="I32" s="5">
        <v>117493.53599999999</v>
      </c>
      <c r="J32" s="5">
        <v>677539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177</v>
      </c>
      <c r="F33" s="5">
        <f t="shared" si="2"/>
        <v>588868</v>
      </c>
      <c r="G33" s="5">
        <v>0</v>
      </c>
      <c r="H33" s="5">
        <f t="shared" si="3"/>
        <v>147217</v>
      </c>
      <c r="I33" s="5">
        <v>128468.76500000003</v>
      </c>
      <c r="J33" s="5">
        <v>736085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177</v>
      </c>
      <c r="F34" s="5">
        <f t="shared" si="2"/>
        <v>735860</v>
      </c>
      <c r="G34" s="5">
        <v>0</v>
      </c>
      <c r="H34" s="5">
        <f t="shared" si="3"/>
        <v>183965</v>
      </c>
      <c r="I34" s="5">
        <v>159946.23199999996</v>
      </c>
      <c r="J34" s="5">
        <v>919825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177</v>
      </c>
      <c r="F35" s="5">
        <f t="shared" si="2"/>
        <v>449978.4</v>
      </c>
      <c r="G35" s="5">
        <v>0</v>
      </c>
      <c r="H35" s="5">
        <f t="shared" si="3"/>
        <v>112494.6</v>
      </c>
      <c r="I35" s="5">
        <v>97185.39899999999</v>
      </c>
      <c r="J35" s="5">
        <v>562473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177</v>
      </c>
      <c r="F36" s="5">
        <f t="shared" si="2"/>
        <v>8993903.5759999994</v>
      </c>
      <c r="G36" s="5">
        <v>0</v>
      </c>
      <c r="H36" s="5">
        <f t="shared" si="3"/>
        <v>2248475.8939999999</v>
      </c>
      <c r="I36" s="5">
        <v>1902357.024</v>
      </c>
      <c r="J36" s="5">
        <v>11242379.469999999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177</v>
      </c>
      <c r="F37" s="5">
        <f t="shared" si="2"/>
        <v>708444.54400000011</v>
      </c>
      <c r="G37" s="5">
        <v>0</v>
      </c>
      <c r="H37" s="5">
        <f t="shared" si="3"/>
        <v>177111.13600000003</v>
      </c>
      <c r="I37" s="5">
        <v>150187.04400000002</v>
      </c>
      <c r="J37" s="5">
        <v>885555.68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177</v>
      </c>
      <c r="F38" s="5">
        <f t="shared" si="2"/>
        <v>1093554.4000000001</v>
      </c>
      <c r="G38" s="5">
        <v>0</v>
      </c>
      <c r="H38" s="5">
        <f t="shared" si="3"/>
        <v>273388.60000000003</v>
      </c>
      <c r="I38" s="5">
        <v>235040.83400000003</v>
      </c>
      <c r="J38" s="5">
        <v>1366943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177</v>
      </c>
      <c r="F39" s="5">
        <f t="shared" si="2"/>
        <v>5491078.4000000004</v>
      </c>
      <c r="G39" s="5">
        <v>0</v>
      </c>
      <c r="H39" s="5">
        <f t="shared" si="3"/>
        <v>1372769.6</v>
      </c>
      <c r="I39" s="5">
        <v>1161664.3860000002</v>
      </c>
      <c r="J39" s="5">
        <v>6863848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177</v>
      </c>
      <c r="F40" s="5">
        <f>J40*0.8</f>
        <v>2928591.0880000009</v>
      </c>
      <c r="G40" s="5">
        <f>J40*0.2</f>
        <v>732147.77200000023</v>
      </c>
      <c r="H40" s="5">
        <v>0</v>
      </c>
      <c r="I40" s="5">
        <v>619806.9219999999</v>
      </c>
      <c r="J40" s="5">
        <v>3660738.8600000008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177</v>
      </c>
      <c r="F41" s="5">
        <f>J41*0.9</f>
        <v>361023.3</v>
      </c>
      <c r="G41" s="5">
        <v>0</v>
      </c>
      <c r="H41" s="5">
        <f>J41*0.1</f>
        <v>40113.700000000004</v>
      </c>
      <c r="I41" s="5">
        <v>67869.561999999976</v>
      </c>
      <c r="J41" s="5">
        <v>401137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177</v>
      </c>
      <c r="F42" s="5">
        <f t="shared" ref="F42:F44" si="4">J42*0.9</f>
        <v>439367.4</v>
      </c>
      <c r="G42" s="5">
        <v>0</v>
      </c>
      <c r="H42" s="5">
        <f t="shared" ref="H42:H44" si="5">J42*0.1</f>
        <v>48818.600000000006</v>
      </c>
      <c r="I42" s="5">
        <v>82640.074999999983</v>
      </c>
      <c r="J42" s="5">
        <v>488186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177</v>
      </c>
      <c r="F43" s="5">
        <f t="shared" si="4"/>
        <v>192779.1</v>
      </c>
      <c r="G43" s="5">
        <v>0</v>
      </c>
      <c r="H43" s="5">
        <f t="shared" si="5"/>
        <v>21419.9</v>
      </c>
      <c r="I43" s="5">
        <v>36236.770000000004</v>
      </c>
      <c r="J43" s="5">
        <v>214199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177</v>
      </c>
      <c r="F44" s="5">
        <f t="shared" si="4"/>
        <v>2272673.7000000002</v>
      </c>
      <c r="G44" s="5">
        <v>0</v>
      </c>
      <c r="H44" s="5">
        <f t="shared" si="5"/>
        <v>252519.30000000002</v>
      </c>
      <c r="I44" s="5">
        <v>427215.42399999959</v>
      </c>
      <c r="J44" s="5">
        <v>2525193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177</v>
      </c>
      <c r="F45" s="5">
        <f>J45*0.8</f>
        <v>6522472.8000000007</v>
      </c>
      <c r="G45" s="5">
        <v>0</v>
      </c>
      <c r="H45" s="5">
        <f>J45*0.2</f>
        <v>1630618.2000000002</v>
      </c>
      <c r="I45" s="5">
        <v>1432396.7760000001</v>
      </c>
      <c r="J45" s="5">
        <v>8153091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177</v>
      </c>
      <c r="F46" s="5">
        <f t="shared" ref="F46:F78" si="6">J46*0.9</f>
        <v>271164.60000000003</v>
      </c>
      <c r="G46" s="5">
        <v>0</v>
      </c>
      <c r="H46" s="5">
        <f t="shared" ref="H46:H78" si="7">J46*0.1</f>
        <v>30129.4</v>
      </c>
      <c r="I46" s="5">
        <v>50969.224999999999</v>
      </c>
      <c r="J46" s="5">
        <v>301294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177</v>
      </c>
      <c r="F47" s="5">
        <f t="shared" si="6"/>
        <v>162827.1</v>
      </c>
      <c r="G47" s="5">
        <v>0</v>
      </c>
      <c r="H47" s="5">
        <f t="shared" si="7"/>
        <v>18091.900000000001</v>
      </c>
      <c r="I47" s="5">
        <v>30605.316999999999</v>
      </c>
      <c r="J47" s="5">
        <v>180919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177</v>
      </c>
      <c r="F48" s="5">
        <f t="shared" si="6"/>
        <v>76778.100000000006</v>
      </c>
      <c r="G48" s="5">
        <v>0</v>
      </c>
      <c r="H48" s="5">
        <f t="shared" si="7"/>
        <v>8530.9</v>
      </c>
      <c r="I48" s="5">
        <v>14431.249000000002</v>
      </c>
      <c r="J48" s="5">
        <v>85309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177</v>
      </c>
      <c r="F49" s="5">
        <f t="shared" si="6"/>
        <v>469906.2</v>
      </c>
      <c r="G49" s="5">
        <v>0</v>
      </c>
      <c r="H49" s="5">
        <f t="shared" si="7"/>
        <v>52211.8</v>
      </c>
      <c r="I49" s="5">
        <v>88408.016000000003</v>
      </c>
      <c r="J49" s="5">
        <v>522118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177</v>
      </c>
      <c r="F50" s="5">
        <f t="shared" si="6"/>
        <v>852876.9</v>
      </c>
      <c r="G50" s="5">
        <v>0</v>
      </c>
      <c r="H50" s="5">
        <f t="shared" si="7"/>
        <v>94764.1</v>
      </c>
      <c r="I50" s="5">
        <v>160309.84900000007</v>
      </c>
      <c r="J50" s="5">
        <v>947641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177</v>
      </c>
      <c r="F51" s="5">
        <f t="shared" si="6"/>
        <v>322593.3</v>
      </c>
      <c r="G51" s="5">
        <v>0</v>
      </c>
      <c r="H51" s="5">
        <f t="shared" si="7"/>
        <v>35843.700000000004</v>
      </c>
      <c r="I51" s="5">
        <v>60641.661999999997</v>
      </c>
      <c r="J51" s="5">
        <v>358437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177</v>
      </c>
      <c r="F52" s="5">
        <f t="shared" si="6"/>
        <v>420686.10000000003</v>
      </c>
      <c r="G52" s="5">
        <v>0</v>
      </c>
      <c r="H52" s="5">
        <f t="shared" si="7"/>
        <v>46742.9</v>
      </c>
      <c r="I52" s="5">
        <v>79130.427999999985</v>
      </c>
      <c r="J52" s="5">
        <v>467429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177</v>
      </c>
      <c r="F53" s="5">
        <f t="shared" si="6"/>
        <v>100961.1</v>
      </c>
      <c r="G53" s="5">
        <v>0</v>
      </c>
      <c r="H53" s="5">
        <f t="shared" si="7"/>
        <v>11217.900000000001</v>
      </c>
      <c r="I53" s="5">
        <v>18977.238000000001</v>
      </c>
      <c r="J53" s="5">
        <v>112179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177</v>
      </c>
      <c r="F54" s="5">
        <f t="shared" si="6"/>
        <v>623166.723</v>
      </c>
      <c r="G54" s="5">
        <v>0</v>
      </c>
      <c r="H54" s="5">
        <f t="shared" si="7"/>
        <v>69240.747000000003</v>
      </c>
      <c r="I54" s="5">
        <v>117133.60599999994</v>
      </c>
      <c r="J54" s="5">
        <v>692407.47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177</v>
      </c>
      <c r="F55" s="5">
        <f t="shared" si="6"/>
        <v>383366.7</v>
      </c>
      <c r="G55" s="5">
        <v>0</v>
      </c>
      <c r="H55" s="5">
        <f t="shared" si="7"/>
        <v>42596.3</v>
      </c>
      <c r="I55" s="5">
        <v>72065.591999999961</v>
      </c>
      <c r="J55" s="5">
        <v>425963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177</v>
      </c>
      <c r="F56" s="5">
        <f t="shared" si="6"/>
        <v>434208.60000000003</v>
      </c>
      <c r="G56" s="5">
        <v>0</v>
      </c>
      <c r="H56" s="5">
        <f t="shared" si="7"/>
        <v>48245.4</v>
      </c>
      <c r="I56" s="5">
        <v>81615.692999999999</v>
      </c>
      <c r="J56" s="5">
        <v>482454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177</v>
      </c>
      <c r="F57" s="5">
        <f t="shared" si="6"/>
        <v>113429.7</v>
      </c>
      <c r="G57" s="5">
        <v>0</v>
      </c>
      <c r="H57" s="5">
        <f t="shared" si="7"/>
        <v>12603.300000000001</v>
      </c>
      <c r="I57" s="5">
        <v>21320.424999999996</v>
      </c>
      <c r="J57" s="5">
        <v>126033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177</v>
      </c>
      <c r="F58" s="5">
        <f t="shared" si="6"/>
        <v>1037841.3720000001</v>
      </c>
      <c r="G58" s="5">
        <v>0</v>
      </c>
      <c r="H58" s="5">
        <f t="shared" si="7"/>
        <v>115315.70800000001</v>
      </c>
      <c r="I58" s="5">
        <v>195170.89700000003</v>
      </c>
      <c r="J58" s="5">
        <v>1153157.08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177</v>
      </c>
      <c r="F59" s="5">
        <f t="shared" si="6"/>
        <v>584449.20000000007</v>
      </c>
      <c r="G59" s="5">
        <v>0</v>
      </c>
      <c r="H59" s="5">
        <f t="shared" si="7"/>
        <v>64938.8</v>
      </c>
      <c r="I59" s="5">
        <v>109884.844</v>
      </c>
      <c r="J59" s="5">
        <v>649388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177</v>
      </c>
      <c r="F60" s="5">
        <f t="shared" si="6"/>
        <v>167230.80000000002</v>
      </c>
      <c r="G60" s="5">
        <v>0</v>
      </c>
      <c r="H60" s="5">
        <f t="shared" si="7"/>
        <v>18581.2</v>
      </c>
      <c r="I60" s="5">
        <v>31433.474000000002</v>
      </c>
      <c r="J60" s="5">
        <v>185812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177</v>
      </c>
      <c r="F61" s="5">
        <f t="shared" si="6"/>
        <v>69424.2</v>
      </c>
      <c r="G61" s="5">
        <v>0</v>
      </c>
      <c r="H61" s="5">
        <f t="shared" si="7"/>
        <v>7713.8</v>
      </c>
      <c r="I61" s="5">
        <v>13049.240000000002</v>
      </c>
      <c r="J61" s="5">
        <v>77138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177</v>
      </c>
      <c r="F62" s="5">
        <f t="shared" si="6"/>
        <v>148496.4</v>
      </c>
      <c r="G62" s="5">
        <v>0</v>
      </c>
      <c r="H62" s="5">
        <f t="shared" si="7"/>
        <v>16499.600000000002</v>
      </c>
      <c r="I62" s="5">
        <v>27912.571000000004</v>
      </c>
      <c r="J62" s="5">
        <v>164996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177</v>
      </c>
      <c r="F63" s="5">
        <f t="shared" si="6"/>
        <v>84608.1</v>
      </c>
      <c r="G63" s="5">
        <v>0</v>
      </c>
      <c r="H63" s="5">
        <f t="shared" si="7"/>
        <v>9400.9</v>
      </c>
      <c r="I63" s="5">
        <v>15903.101000000002</v>
      </c>
      <c r="J63" s="5">
        <v>94009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177</v>
      </c>
      <c r="F64" s="5">
        <f t="shared" si="6"/>
        <v>320414.40000000002</v>
      </c>
      <c r="G64" s="5">
        <v>0</v>
      </c>
      <c r="H64" s="5">
        <f t="shared" si="7"/>
        <v>35601.599999999999</v>
      </c>
      <c r="I64" s="5">
        <v>60226.185000000005</v>
      </c>
      <c r="J64" s="5">
        <v>356016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177</v>
      </c>
      <c r="F65" s="5">
        <f t="shared" si="6"/>
        <v>314797.5</v>
      </c>
      <c r="G65" s="5">
        <v>0</v>
      </c>
      <c r="H65" s="5">
        <f t="shared" si="7"/>
        <v>34977.5</v>
      </c>
      <c r="I65" s="5">
        <v>59170.416000000019</v>
      </c>
      <c r="J65" s="5">
        <v>349775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177</v>
      </c>
      <c r="F66" s="5">
        <f t="shared" si="6"/>
        <v>349255.8</v>
      </c>
      <c r="G66" s="5">
        <v>0</v>
      </c>
      <c r="H66" s="5">
        <f t="shared" si="7"/>
        <v>38806.200000000004</v>
      </c>
      <c r="I66" s="5">
        <v>65723.145999999993</v>
      </c>
      <c r="J66" s="5">
        <v>388062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177</v>
      </c>
      <c r="F67" s="5">
        <f t="shared" si="6"/>
        <v>853100.1</v>
      </c>
      <c r="G67" s="5">
        <v>0</v>
      </c>
      <c r="H67" s="5">
        <f t="shared" si="7"/>
        <v>94788.900000000009</v>
      </c>
      <c r="I67" s="5">
        <v>160664.72100000008</v>
      </c>
      <c r="J67" s="5">
        <v>947889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177</v>
      </c>
      <c r="F68" s="5">
        <f t="shared" si="6"/>
        <v>460192.5</v>
      </c>
      <c r="G68" s="5">
        <v>0</v>
      </c>
      <c r="H68" s="5">
        <f t="shared" si="7"/>
        <v>51132.5</v>
      </c>
      <c r="I68" s="5">
        <v>86500.87</v>
      </c>
      <c r="J68" s="5">
        <v>511325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177</v>
      </c>
      <c r="F69" s="5">
        <f t="shared" si="6"/>
        <v>241801.2</v>
      </c>
      <c r="G69" s="5">
        <v>0</v>
      </c>
      <c r="H69" s="5">
        <f t="shared" si="7"/>
        <v>26866.800000000003</v>
      </c>
      <c r="I69" s="5">
        <v>45486.296000000009</v>
      </c>
      <c r="J69" s="5">
        <v>268668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177</v>
      </c>
      <c r="F70" s="5">
        <f t="shared" si="6"/>
        <v>194940.9</v>
      </c>
      <c r="G70" s="5">
        <v>0</v>
      </c>
      <c r="H70" s="5">
        <f t="shared" si="7"/>
        <v>21660.100000000002</v>
      </c>
      <c r="I70" s="5">
        <v>36641.927000000003</v>
      </c>
      <c r="J70" s="5">
        <v>216601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177</v>
      </c>
      <c r="F71" s="5">
        <f t="shared" si="6"/>
        <v>245173.5</v>
      </c>
      <c r="G71" s="5">
        <v>0</v>
      </c>
      <c r="H71" s="5">
        <f t="shared" si="7"/>
        <v>27241.5</v>
      </c>
      <c r="I71" s="5">
        <v>46084.095000000008</v>
      </c>
      <c r="J71" s="5">
        <v>272415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177</v>
      </c>
      <c r="F72" s="5">
        <f t="shared" si="6"/>
        <v>327892.5</v>
      </c>
      <c r="G72" s="5">
        <v>0</v>
      </c>
      <c r="H72" s="5">
        <f t="shared" si="7"/>
        <v>36432.5</v>
      </c>
      <c r="I72" s="5">
        <v>61631.614000000001</v>
      </c>
      <c r="J72" s="5">
        <v>364325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177</v>
      </c>
      <c r="F73" s="5">
        <f t="shared" si="6"/>
        <v>261641.7</v>
      </c>
      <c r="G73" s="5">
        <v>0</v>
      </c>
      <c r="H73" s="5">
        <f t="shared" si="7"/>
        <v>29071.300000000003</v>
      </c>
      <c r="I73" s="5">
        <v>49179.155000000013</v>
      </c>
      <c r="J73" s="5">
        <v>290713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177</v>
      </c>
      <c r="F74" s="5">
        <f t="shared" si="6"/>
        <v>211932.9</v>
      </c>
      <c r="G74" s="5">
        <v>0</v>
      </c>
      <c r="H74" s="5">
        <f t="shared" si="7"/>
        <v>23548.100000000002</v>
      </c>
      <c r="I74" s="5">
        <v>39844.814999999995</v>
      </c>
      <c r="J74" s="5">
        <v>235481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177</v>
      </c>
      <c r="F75" s="5">
        <f t="shared" si="6"/>
        <v>124609.5</v>
      </c>
      <c r="G75" s="5">
        <v>0</v>
      </c>
      <c r="H75" s="5">
        <f t="shared" si="7"/>
        <v>13845.5</v>
      </c>
      <c r="I75" s="5">
        <v>23440.799000000003</v>
      </c>
      <c r="J75" s="5">
        <v>138455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177</v>
      </c>
      <c r="F76" s="5">
        <f t="shared" si="6"/>
        <v>258068.7</v>
      </c>
      <c r="G76" s="5">
        <v>0</v>
      </c>
      <c r="H76" s="5">
        <f t="shared" si="7"/>
        <v>28674.300000000003</v>
      </c>
      <c r="I76" s="5">
        <v>48507.210999999996</v>
      </c>
      <c r="J76" s="5">
        <v>286743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177</v>
      </c>
      <c r="F77" s="5">
        <f t="shared" si="6"/>
        <v>107352.90000000001</v>
      </c>
      <c r="G77" s="5">
        <v>0</v>
      </c>
      <c r="H77" s="5">
        <f t="shared" si="7"/>
        <v>11928.1</v>
      </c>
      <c r="I77" s="5">
        <v>20178.377</v>
      </c>
      <c r="J77" s="5">
        <v>119281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177</v>
      </c>
      <c r="F78" s="5">
        <f t="shared" si="6"/>
        <v>2276438.4</v>
      </c>
      <c r="G78" s="5">
        <v>0</v>
      </c>
      <c r="H78" s="5">
        <f t="shared" si="7"/>
        <v>252937.60000000001</v>
      </c>
      <c r="I78" s="5">
        <v>427979.53700000007</v>
      </c>
      <c r="J78" s="5">
        <v>2529376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177</v>
      </c>
      <c r="F79" s="5">
        <f>J79*0.8</f>
        <v>524855.20000000007</v>
      </c>
      <c r="G79" s="5">
        <v>0</v>
      </c>
      <c r="H79" s="5">
        <f>J79*0.2</f>
        <v>131213.80000000002</v>
      </c>
      <c r="I79" s="5">
        <v>115482.51000000001</v>
      </c>
      <c r="J79" s="5">
        <v>656069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102651685.41100001</v>
      </c>
      <c r="G80" s="6">
        <f>SUM(G2:G79)</f>
        <v>892288.20800000022</v>
      </c>
      <c r="H80" s="6">
        <f>SUM(H2:H79)</f>
        <v>22529317.701000005</v>
      </c>
      <c r="I80" s="7">
        <f>SUM(I2:I79)</f>
        <v>21540934.403000001</v>
      </c>
      <c r="J80" s="7">
        <f>SUM(J2:J79)</f>
        <v>126073291.32000002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1.4414062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178</v>
      </c>
      <c r="F2" s="5">
        <f>J2*0.8</f>
        <v>3942708</v>
      </c>
      <c r="G2" s="5">
        <v>0</v>
      </c>
      <c r="H2" s="5">
        <f>J2*0.2</f>
        <v>985677</v>
      </c>
      <c r="I2" s="5">
        <v>845193.3170000005</v>
      </c>
      <c r="J2" s="5">
        <v>4928385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178</v>
      </c>
      <c r="F3" s="5">
        <f t="shared" ref="F3:F21" si="0">J3*0.8</f>
        <v>709219.20000000007</v>
      </c>
      <c r="G3" s="5">
        <v>0</v>
      </c>
      <c r="H3" s="5">
        <f t="shared" ref="H3:H21" si="1">J3*0.2</f>
        <v>177304.80000000002</v>
      </c>
      <c r="I3" s="5">
        <v>154896.16100000002</v>
      </c>
      <c r="J3" s="5">
        <v>886524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178</v>
      </c>
      <c r="F4" s="5">
        <f t="shared" si="0"/>
        <v>1726724</v>
      </c>
      <c r="G4" s="5">
        <v>0</v>
      </c>
      <c r="H4" s="5">
        <f t="shared" si="1"/>
        <v>431681</v>
      </c>
      <c r="I4" s="5">
        <v>373313.97900000005</v>
      </c>
      <c r="J4" s="5">
        <v>2158405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178</v>
      </c>
      <c r="F5" s="5">
        <f t="shared" si="0"/>
        <v>1479723.7439999999</v>
      </c>
      <c r="G5" s="5">
        <v>0</v>
      </c>
      <c r="H5" s="5">
        <f t="shared" si="1"/>
        <v>369930.93599999999</v>
      </c>
      <c r="I5" s="5">
        <v>320618.27400000009</v>
      </c>
      <c r="J5" s="5">
        <v>1849654.68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178</v>
      </c>
      <c r="F6" s="5">
        <f t="shared" si="0"/>
        <v>1353191.2000000002</v>
      </c>
      <c r="G6" s="5">
        <v>0</v>
      </c>
      <c r="H6" s="5">
        <f t="shared" si="1"/>
        <v>338297.80000000005</v>
      </c>
      <c r="I6" s="5">
        <v>292694.98700000008</v>
      </c>
      <c r="J6" s="5">
        <v>1691489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178</v>
      </c>
      <c r="F7" s="5">
        <f t="shared" si="0"/>
        <v>3196004.8000000003</v>
      </c>
      <c r="G7" s="5">
        <v>0</v>
      </c>
      <c r="H7" s="5">
        <f t="shared" si="1"/>
        <v>799001.20000000007</v>
      </c>
      <c r="I7" s="5">
        <v>681309.63400000008</v>
      </c>
      <c r="J7" s="5">
        <v>3995006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178</v>
      </c>
      <c r="F8" s="5">
        <f t="shared" si="0"/>
        <v>946884</v>
      </c>
      <c r="G8" s="5">
        <v>0</v>
      </c>
      <c r="H8" s="5">
        <f t="shared" si="1"/>
        <v>236721</v>
      </c>
      <c r="I8" s="5">
        <v>205941.55000000008</v>
      </c>
      <c r="J8" s="5">
        <v>1183605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178</v>
      </c>
      <c r="F9" s="5">
        <f t="shared" si="0"/>
        <v>859104</v>
      </c>
      <c r="G9" s="5">
        <v>0</v>
      </c>
      <c r="H9" s="5">
        <f t="shared" si="1"/>
        <v>214776</v>
      </c>
      <c r="I9" s="5">
        <v>184626.00300000003</v>
      </c>
      <c r="J9" s="5">
        <v>1073880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178</v>
      </c>
      <c r="F10" s="5">
        <f t="shared" si="0"/>
        <v>1529687.2000000002</v>
      </c>
      <c r="G10" s="5">
        <v>0</v>
      </c>
      <c r="H10" s="5">
        <f t="shared" si="1"/>
        <v>382421.80000000005</v>
      </c>
      <c r="I10" s="5">
        <v>330346.79600000003</v>
      </c>
      <c r="J10" s="5">
        <v>1912109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178</v>
      </c>
      <c r="F11" s="5">
        <f t="shared" si="0"/>
        <v>1213623.2</v>
      </c>
      <c r="G11" s="5">
        <v>0</v>
      </c>
      <c r="H11" s="5">
        <f t="shared" si="1"/>
        <v>303405.8</v>
      </c>
      <c r="I11" s="5">
        <v>261136.2870000001</v>
      </c>
      <c r="J11" s="5">
        <v>1517029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178</v>
      </c>
      <c r="F12" s="5">
        <f t="shared" si="0"/>
        <v>2675509.6</v>
      </c>
      <c r="G12" s="5">
        <v>0</v>
      </c>
      <c r="H12" s="5">
        <f t="shared" si="1"/>
        <v>668877.4</v>
      </c>
      <c r="I12" s="5">
        <v>567710.77799999982</v>
      </c>
      <c r="J12" s="5">
        <v>3344387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178</v>
      </c>
      <c r="F13" s="5">
        <f t="shared" si="0"/>
        <v>2263137.6</v>
      </c>
      <c r="G13" s="5">
        <v>0</v>
      </c>
      <c r="H13" s="5">
        <f t="shared" si="1"/>
        <v>565784.4</v>
      </c>
      <c r="I13" s="5">
        <v>481458.60399999982</v>
      </c>
      <c r="J13" s="5">
        <v>2828922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178</v>
      </c>
      <c r="F14" s="5">
        <f t="shared" si="0"/>
        <v>5004103.2</v>
      </c>
      <c r="G14" s="5">
        <v>0</v>
      </c>
      <c r="H14" s="5">
        <f t="shared" si="1"/>
        <v>1251025.8</v>
      </c>
      <c r="I14" s="5">
        <v>1062328.7879999997</v>
      </c>
      <c r="J14" s="5">
        <v>6255129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178</v>
      </c>
      <c r="F15" s="5">
        <f t="shared" si="0"/>
        <v>770273.60000000009</v>
      </c>
      <c r="G15" s="5">
        <v>0</v>
      </c>
      <c r="H15" s="5">
        <f t="shared" si="1"/>
        <v>192568.40000000002</v>
      </c>
      <c r="I15" s="5">
        <v>164039.81500000006</v>
      </c>
      <c r="J15" s="5">
        <v>962842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178</v>
      </c>
      <c r="F16" s="5">
        <f t="shared" si="0"/>
        <v>974052</v>
      </c>
      <c r="G16" s="5">
        <v>0</v>
      </c>
      <c r="H16" s="5">
        <f t="shared" si="1"/>
        <v>243513</v>
      </c>
      <c r="I16" s="5">
        <v>210102.49200000006</v>
      </c>
      <c r="J16" s="5">
        <v>1217565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178</v>
      </c>
      <c r="F17" s="5">
        <f t="shared" si="0"/>
        <v>3218359.2</v>
      </c>
      <c r="G17" s="5">
        <v>0</v>
      </c>
      <c r="H17" s="5">
        <f t="shared" si="1"/>
        <v>804589.8</v>
      </c>
      <c r="I17" s="5">
        <v>684980.08600000059</v>
      </c>
      <c r="J17" s="5">
        <v>4022949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178</v>
      </c>
      <c r="F18" s="5">
        <f t="shared" si="0"/>
        <v>1399492.4640000002</v>
      </c>
      <c r="G18" s="5">
        <v>0</v>
      </c>
      <c r="H18" s="5">
        <f t="shared" si="1"/>
        <v>349873.11600000004</v>
      </c>
      <c r="I18" s="5">
        <v>300961.75099999981</v>
      </c>
      <c r="J18" s="5">
        <v>1749365.58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178</v>
      </c>
      <c r="F19" s="5">
        <f t="shared" si="0"/>
        <v>2162219.4640000002</v>
      </c>
      <c r="G19" s="5">
        <v>0</v>
      </c>
      <c r="H19" s="5">
        <f t="shared" si="1"/>
        <v>540554.86600000004</v>
      </c>
      <c r="I19" s="5">
        <v>464377.21900000039</v>
      </c>
      <c r="J19" s="5">
        <v>2702774.33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178</v>
      </c>
      <c r="F20" s="5">
        <f t="shared" si="0"/>
        <v>908080</v>
      </c>
      <c r="G20" s="5">
        <v>0</v>
      </c>
      <c r="H20" s="5">
        <f t="shared" si="1"/>
        <v>227020</v>
      </c>
      <c r="I20" s="5">
        <v>196744.91800000001</v>
      </c>
      <c r="J20" s="5">
        <v>1135100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178</v>
      </c>
      <c r="F21" s="5">
        <f t="shared" si="0"/>
        <v>917321.60000000009</v>
      </c>
      <c r="G21" s="5">
        <v>0</v>
      </c>
      <c r="H21" s="5">
        <f t="shared" si="1"/>
        <v>229330.40000000002</v>
      </c>
      <c r="I21" s="5">
        <v>194867.38000000009</v>
      </c>
      <c r="J21" s="5">
        <v>1146652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178</v>
      </c>
      <c r="F22" s="5">
        <f>J22*0.8</f>
        <v>769133.04</v>
      </c>
      <c r="G22" s="5">
        <f>J22*0.2</f>
        <v>192283.26</v>
      </c>
      <c r="H22" s="5">
        <v>0</v>
      </c>
      <c r="I22" s="5">
        <v>162675.26099999997</v>
      </c>
      <c r="J22" s="5">
        <v>961416.3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178</v>
      </c>
      <c r="F23" s="5">
        <f t="shared" ref="F23:F39" si="2">J23*0.8</f>
        <v>2059565.2640000002</v>
      </c>
      <c r="G23" s="5">
        <v>0</v>
      </c>
      <c r="H23" s="5">
        <f t="shared" ref="H23:H39" si="3">J23*0.2</f>
        <v>514891.31600000005</v>
      </c>
      <c r="I23" s="5">
        <v>435883.0469999999</v>
      </c>
      <c r="J23" s="5">
        <v>2574456.58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178</v>
      </c>
      <c r="F24" s="5">
        <f t="shared" si="2"/>
        <v>1478428.64</v>
      </c>
      <c r="G24" s="5">
        <v>0</v>
      </c>
      <c r="H24" s="5">
        <f t="shared" si="3"/>
        <v>369607.16</v>
      </c>
      <c r="I24" s="5">
        <v>317289.86300000007</v>
      </c>
      <c r="J24" s="5">
        <v>1848035.7999999998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178</v>
      </c>
      <c r="F25" s="5">
        <f t="shared" si="2"/>
        <v>1436700</v>
      </c>
      <c r="G25" s="5">
        <v>0</v>
      </c>
      <c r="H25" s="5">
        <f t="shared" si="3"/>
        <v>359175</v>
      </c>
      <c r="I25" s="5">
        <v>306630.90199999977</v>
      </c>
      <c r="J25" s="5">
        <v>1795875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178</v>
      </c>
      <c r="F26" s="5">
        <f t="shared" si="2"/>
        <v>4895664</v>
      </c>
      <c r="G26" s="5">
        <v>0</v>
      </c>
      <c r="H26" s="5">
        <f t="shared" si="3"/>
        <v>1223916</v>
      </c>
      <c r="I26" s="5">
        <v>1044710.3229999999</v>
      </c>
      <c r="J26" s="5">
        <v>6119580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178</v>
      </c>
      <c r="F27" s="5">
        <f t="shared" si="2"/>
        <v>1573306.04</v>
      </c>
      <c r="G27" s="5">
        <v>0</v>
      </c>
      <c r="H27" s="5">
        <f t="shared" si="3"/>
        <v>393326.51</v>
      </c>
      <c r="I27" s="5">
        <v>339170.35100000002</v>
      </c>
      <c r="J27" s="5">
        <v>1966632.55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178</v>
      </c>
      <c r="F28" s="5">
        <f t="shared" si="2"/>
        <v>2868580</v>
      </c>
      <c r="G28" s="5">
        <v>0</v>
      </c>
      <c r="H28" s="5">
        <f t="shared" si="3"/>
        <v>717145</v>
      </c>
      <c r="I28" s="5">
        <v>617352.63300000003</v>
      </c>
      <c r="J28" s="5">
        <v>3585725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178</v>
      </c>
      <c r="F29" s="5">
        <f t="shared" si="2"/>
        <v>1866924.872</v>
      </c>
      <c r="G29" s="5">
        <v>0</v>
      </c>
      <c r="H29" s="5">
        <f t="shared" si="3"/>
        <v>466731.21799999999</v>
      </c>
      <c r="I29" s="5">
        <v>402686.64499999979</v>
      </c>
      <c r="J29" s="5">
        <v>2333656.09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178</v>
      </c>
      <c r="F30" s="5">
        <f t="shared" si="2"/>
        <v>7345104</v>
      </c>
      <c r="G30" s="5">
        <v>0</v>
      </c>
      <c r="H30" s="5">
        <f t="shared" si="3"/>
        <v>1836276</v>
      </c>
      <c r="I30" s="5">
        <v>1555534.9539999999</v>
      </c>
      <c r="J30" s="5">
        <v>9181380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178</v>
      </c>
      <c r="F31" s="5">
        <f t="shared" si="2"/>
        <v>2269380.8000000003</v>
      </c>
      <c r="G31" s="5">
        <v>0</v>
      </c>
      <c r="H31" s="5">
        <f t="shared" si="3"/>
        <v>567345.20000000007</v>
      </c>
      <c r="I31" s="5">
        <v>482489.44800000032</v>
      </c>
      <c r="J31" s="5">
        <v>2836726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178</v>
      </c>
      <c r="F32" s="5">
        <f t="shared" si="2"/>
        <v>611543.20000000007</v>
      </c>
      <c r="G32" s="5">
        <v>0</v>
      </c>
      <c r="H32" s="5">
        <f t="shared" si="3"/>
        <v>152885.80000000002</v>
      </c>
      <c r="I32" s="5">
        <v>132502.823</v>
      </c>
      <c r="J32" s="5">
        <v>764429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178</v>
      </c>
      <c r="F33" s="5">
        <f t="shared" si="2"/>
        <v>646841.60000000009</v>
      </c>
      <c r="G33" s="5">
        <v>0</v>
      </c>
      <c r="H33" s="5">
        <f t="shared" si="3"/>
        <v>161710.40000000002</v>
      </c>
      <c r="I33" s="5">
        <v>141215.24099999995</v>
      </c>
      <c r="J33" s="5">
        <v>808552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178</v>
      </c>
      <c r="F34" s="5">
        <f t="shared" si="2"/>
        <v>821656</v>
      </c>
      <c r="G34" s="5">
        <v>0</v>
      </c>
      <c r="H34" s="5">
        <f t="shared" si="3"/>
        <v>205414</v>
      </c>
      <c r="I34" s="5">
        <v>178401.20500000002</v>
      </c>
      <c r="J34" s="5">
        <v>1027070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178</v>
      </c>
      <c r="F35" s="5">
        <f t="shared" si="2"/>
        <v>492370.4</v>
      </c>
      <c r="G35" s="5">
        <v>0</v>
      </c>
      <c r="H35" s="5">
        <f t="shared" si="3"/>
        <v>123092.6</v>
      </c>
      <c r="I35" s="5">
        <v>106345.74599999998</v>
      </c>
      <c r="J35" s="5">
        <v>615463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178</v>
      </c>
      <c r="F36" s="5">
        <f t="shared" si="2"/>
        <v>9954052.8719999995</v>
      </c>
      <c r="G36" s="5">
        <v>0</v>
      </c>
      <c r="H36" s="5">
        <f t="shared" si="3"/>
        <v>2488513.2179999999</v>
      </c>
      <c r="I36" s="5">
        <v>2105245.1669999976</v>
      </c>
      <c r="J36" s="5">
        <v>12442566.089999998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178</v>
      </c>
      <c r="F37" s="5">
        <f t="shared" si="2"/>
        <v>943141.18400000001</v>
      </c>
      <c r="G37" s="5">
        <v>0</v>
      </c>
      <c r="H37" s="5">
        <f t="shared" si="3"/>
        <v>235785.296</v>
      </c>
      <c r="I37" s="5">
        <v>200646.51199999993</v>
      </c>
      <c r="J37" s="5">
        <v>1178926.48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178</v>
      </c>
      <c r="F38" s="5">
        <f t="shared" si="2"/>
        <v>1246442.4000000001</v>
      </c>
      <c r="G38" s="5">
        <v>0</v>
      </c>
      <c r="H38" s="5">
        <f t="shared" si="3"/>
        <v>311610.60000000003</v>
      </c>
      <c r="I38" s="5">
        <v>267831.38199999998</v>
      </c>
      <c r="J38" s="5">
        <v>1558053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178</v>
      </c>
      <c r="F39" s="5">
        <f t="shared" si="2"/>
        <v>6138896</v>
      </c>
      <c r="G39" s="5">
        <v>0</v>
      </c>
      <c r="H39" s="5">
        <f t="shared" si="3"/>
        <v>1534724</v>
      </c>
      <c r="I39" s="5">
        <v>1298581.0239999986</v>
      </c>
      <c r="J39" s="5">
        <v>7673620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178</v>
      </c>
      <c r="F40" s="5">
        <f>J40*0.8</f>
        <v>2905458.8560000001</v>
      </c>
      <c r="G40" s="5">
        <f>J40*0.2</f>
        <v>726364.71400000004</v>
      </c>
      <c r="H40" s="5">
        <v>0</v>
      </c>
      <c r="I40" s="5">
        <v>614438.39999999991</v>
      </c>
      <c r="J40" s="5">
        <v>3631823.57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178</v>
      </c>
      <c r="F41" s="5">
        <f>J41*0.9</f>
        <v>397159.2</v>
      </c>
      <c r="G41" s="5">
        <v>0</v>
      </c>
      <c r="H41" s="5">
        <f>J41*0.1</f>
        <v>44128.800000000003</v>
      </c>
      <c r="I41" s="5">
        <v>74652.230999999985</v>
      </c>
      <c r="J41" s="5">
        <v>441288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178</v>
      </c>
      <c r="F42" s="5">
        <f t="shared" ref="F42:F44" si="4">J42*0.9</f>
        <v>611135.1</v>
      </c>
      <c r="G42" s="5">
        <v>0</v>
      </c>
      <c r="H42" s="5">
        <f t="shared" ref="H42:H44" si="5">J42*0.1</f>
        <v>67903.900000000009</v>
      </c>
      <c r="I42" s="5">
        <v>115008.31200000001</v>
      </c>
      <c r="J42" s="5">
        <v>679039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178</v>
      </c>
      <c r="F43" s="5">
        <f t="shared" si="4"/>
        <v>216769.5</v>
      </c>
      <c r="G43" s="5">
        <v>0</v>
      </c>
      <c r="H43" s="5">
        <f t="shared" si="5"/>
        <v>24085.5</v>
      </c>
      <c r="I43" s="5">
        <v>40745.004999999997</v>
      </c>
      <c r="J43" s="5">
        <v>240855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178</v>
      </c>
      <c r="F44" s="5">
        <f t="shared" si="4"/>
        <v>2543303.7000000002</v>
      </c>
      <c r="G44" s="5">
        <v>0</v>
      </c>
      <c r="H44" s="5">
        <f t="shared" si="5"/>
        <v>282589.3</v>
      </c>
      <c r="I44" s="5">
        <v>478146.65500000044</v>
      </c>
      <c r="J44" s="5">
        <v>2825893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178</v>
      </c>
      <c r="F45" s="5">
        <f>J45*0.8</f>
        <v>7334204.8000000007</v>
      </c>
      <c r="G45" s="5">
        <v>0</v>
      </c>
      <c r="H45" s="5">
        <f>J45*0.2</f>
        <v>1833551.2000000002</v>
      </c>
      <c r="I45" s="5">
        <v>1615824.6100000008</v>
      </c>
      <c r="J45" s="5">
        <v>9167756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178</v>
      </c>
      <c r="F46" s="5">
        <f t="shared" ref="F46:F78" si="6">J46*0.9</f>
        <v>300816.90000000002</v>
      </c>
      <c r="G46" s="5">
        <v>0</v>
      </c>
      <c r="H46" s="5">
        <f t="shared" ref="H46:H78" si="7">J46*0.1</f>
        <v>33424.1</v>
      </c>
      <c r="I46" s="5">
        <v>56542.448000000004</v>
      </c>
      <c r="J46" s="5">
        <v>334241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178</v>
      </c>
      <c r="F47" s="5">
        <f t="shared" si="6"/>
        <v>279076.5</v>
      </c>
      <c r="G47" s="5">
        <v>0</v>
      </c>
      <c r="H47" s="5">
        <f t="shared" si="7"/>
        <v>31008.5</v>
      </c>
      <c r="I47" s="5">
        <v>52575.351999999999</v>
      </c>
      <c r="J47" s="5">
        <v>310085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178</v>
      </c>
      <c r="F48" s="5">
        <f t="shared" si="6"/>
        <v>84701.7</v>
      </c>
      <c r="G48" s="5">
        <v>0</v>
      </c>
      <c r="H48" s="5">
        <f t="shared" si="7"/>
        <v>9411.3000000000011</v>
      </c>
      <c r="I48" s="5">
        <v>15921.190999999999</v>
      </c>
      <c r="J48" s="5">
        <v>94113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178</v>
      </c>
      <c r="F49" s="5">
        <f t="shared" si="6"/>
        <v>553229.1</v>
      </c>
      <c r="G49" s="5">
        <v>0</v>
      </c>
      <c r="H49" s="5">
        <f t="shared" si="7"/>
        <v>61469.9</v>
      </c>
      <c r="I49" s="5">
        <v>104117.10999999999</v>
      </c>
      <c r="J49" s="5">
        <v>614699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178</v>
      </c>
      <c r="F50" s="5">
        <f t="shared" si="6"/>
        <v>929403.9</v>
      </c>
      <c r="G50" s="5">
        <v>0</v>
      </c>
      <c r="H50" s="5">
        <f t="shared" si="7"/>
        <v>103267.1</v>
      </c>
      <c r="I50" s="5">
        <v>174707.50499999998</v>
      </c>
      <c r="J50" s="5">
        <v>1032671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178</v>
      </c>
      <c r="F51" s="5">
        <f t="shared" si="6"/>
        <v>365623.2</v>
      </c>
      <c r="G51" s="5">
        <v>0</v>
      </c>
      <c r="H51" s="5">
        <f t="shared" si="7"/>
        <v>40624.800000000003</v>
      </c>
      <c r="I51" s="5">
        <v>68724.153999999995</v>
      </c>
      <c r="J51" s="5">
        <v>406248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178</v>
      </c>
      <c r="F52" s="5">
        <f t="shared" si="6"/>
        <v>480213.9</v>
      </c>
      <c r="G52" s="5">
        <v>0</v>
      </c>
      <c r="H52" s="5">
        <f t="shared" si="7"/>
        <v>53357.100000000006</v>
      </c>
      <c r="I52" s="5">
        <v>90275.967999999993</v>
      </c>
      <c r="J52" s="5">
        <v>533571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178</v>
      </c>
      <c r="F53" s="5">
        <f t="shared" si="6"/>
        <v>111442.5</v>
      </c>
      <c r="G53" s="5">
        <v>0</v>
      </c>
      <c r="H53" s="5">
        <f t="shared" si="7"/>
        <v>12382.5</v>
      </c>
      <c r="I53" s="5">
        <v>20947.077000000001</v>
      </c>
      <c r="J53" s="5">
        <v>123825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178</v>
      </c>
      <c r="F54" s="5">
        <f t="shared" si="6"/>
        <v>698383.27799999993</v>
      </c>
      <c r="G54" s="5">
        <v>0</v>
      </c>
      <c r="H54" s="5">
        <f t="shared" si="7"/>
        <v>77598.141999999993</v>
      </c>
      <c r="I54" s="5">
        <v>131271.29999999996</v>
      </c>
      <c r="J54" s="5">
        <v>775981.41999999993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178</v>
      </c>
      <c r="F55" s="5">
        <f t="shared" si="6"/>
        <v>449162.10000000003</v>
      </c>
      <c r="G55" s="5">
        <v>0</v>
      </c>
      <c r="H55" s="5">
        <f t="shared" si="7"/>
        <v>49906.9</v>
      </c>
      <c r="I55" s="5">
        <v>84697.37599999996</v>
      </c>
      <c r="J55" s="5">
        <v>499069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178</v>
      </c>
      <c r="F56" s="5">
        <f t="shared" si="6"/>
        <v>524968.20000000007</v>
      </c>
      <c r="G56" s="5">
        <v>0</v>
      </c>
      <c r="H56" s="5">
        <f t="shared" si="7"/>
        <v>58329.8</v>
      </c>
      <c r="I56" s="5">
        <v>98730.203999999983</v>
      </c>
      <c r="J56" s="5">
        <v>583298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178</v>
      </c>
      <c r="F57" s="5">
        <f t="shared" si="6"/>
        <v>126567.90000000001</v>
      </c>
      <c r="G57" s="5">
        <v>0</v>
      </c>
      <c r="H57" s="5">
        <f t="shared" si="7"/>
        <v>14063.1</v>
      </c>
      <c r="I57" s="5">
        <v>23790.666000000008</v>
      </c>
      <c r="J57" s="5">
        <v>140631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178</v>
      </c>
      <c r="F58" s="5">
        <f t="shared" si="6"/>
        <v>1107434.0970000001</v>
      </c>
      <c r="G58" s="5">
        <v>0</v>
      </c>
      <c r="H58" s="5">
        <f t="shared" si="7"/>
        <v>123048.23300000001</v>
      </c>
      <c r="I58" s="5">
        <v>208158.06200000012</v>
      </c>
      <c r="J58" s="5">
        <v>1230482.33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178</v>
      </c>
      <c r="F59" s="5">
        <f t="shared" si="6"/>
        <v>633021.30000000005</v>
      </c>
      <c r="G59" s="5">
        <v>0</v>
      </c>
      <c r="H59" s="5">
        <f t="shared" si="7"/>
        <v>70335.7</v>
      </c>
      <c r="I59" s="5">
        <v>118985.13700000002</v>
      </c>
      <c r="J59" s="5">
        <v>703357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178</v>
      </c>
      <c r="F60" s="5">
        <f t="shared" si="6"/>
        <v>183244.5</v>
      </c>
      <c r="G60" s="5">
        <v>0</v>
      </c>
      <c r="H60" s="5">
        <f t="shared" si="7"/>
        <v>20360.5</v>
      </c>
      <c r="I60" s="5">
        <v>34443.39499999999</v>
      </c>
      <c r="J60" s="5">
        <v>203605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178</v>
      </c>
      <c r="F61" s="5">
        <f t="shared" si="6"/>
        <v>95228.1</v>
      </c>
      <c r="G61" s="5">
        <v>0</v>
      </c>
      <c r="H61" s="5">
        <f t="shared" si="7"/>
        <v>10580.900000000001</v>
      </c>
      <c r="I61" s="5">
        <v>17918.512999999999</v>
      </c>
      <c r="J61" s="5">
        <v>105809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178</v>
      </c>
      <c r="F62" s="5">
        <f t="shared" si="6"/>
        <v>166106.70000000001</v>
      </c>
      <c r="G62" s="5">
        <v>0</v>
      </c>
      <c r="H62" s="5">
        <f t="shared" si="7"/>
        <v>18456.3</v>
      </c>
      <c r="I62" s="5">
        <v>31221.822000000004</v>
      </c>
      <c r="J62" s="5">
        <v>184563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178</v>
      </c>
      <c r="F63" s="5">
        <f t="shared" si="6"/>
        <v>93795.3</v>
      </c>
      <c r="G63" s="5">
        <v>0</v>
      </c>
      <c r="H63" s="5">
        <f t="shared" si="7"/>
        <v>10421.700000000001</v>
      </c>
      <c r="I63" s="5">
        <v>17630.357999999997</v>
      </c>
      <c r="J63" s="5">
        <v>104217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178</v>
      </c>
      <c r="F64" s="5">
        <f t="shared" si="6"/>
        <v>359766.9</v>
      </c>
      <c r="G64" s="5">
        <v>0</v>
      </c>
      <c r="H64" s="5">
        <f t="shared" si="7"/>
        <v>39974.100000000006</v>
      </c>
      <c r="I64" s="5">
        <v>67623.787999999986</v>
      </c>
      <c r="J64" s="5">
        <v>399741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178</v>
      </c>
      <c r="F65" s="5">
        <f t="shared" si="6"/>
        <v>368729.10000000003</v>
      </c>
      <c r="G65" s="5">
        <v>0</v>
      </c>
      <c r="H65" s="5">
        <f t="shared" si="7"/>
        <v>40969.9</v>
      </c>
      <c r="I65" s="5">
        <v>69308.460999999996</v>
      </c>
      <c r="J65" s="5">
        <v>409699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178</v>
      </c>
      <c r="F66" s="5">
        <f t="shared" si="6"/>
        <v>524978.1</v>
      </c>
      <c r="G66" s="5">
        <v>0</v>
      </c>
      <c r="H66" s="5">
        <f t="shared" si="7"/>
        <v>58330.9</v>
      </c>
      <c r="I66" s="5">
        <v>99095.930000000022</v>
      </c>
      <c r="J66" s="5">
        <v>583309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178</v>
      </c>
      <c r="F67" s="5">
        <f t="shared" si="6"/>
        <v>854525.70000000007</v>
      </c>
      <c r="G67" s="5">
        <v>0</v>
      </c>
      <c r="H67" s="5">
        <f t="shared" si="7"/>
        <v>94947.3</v>
      </c>
      <c r="I67" s="5">
        <v>160673.57199999999</v>
      </c>
      <c r="J67" s="5">
        <v>949473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178</v>
      </c>
      <c r="F68" s="5">
        <f t="shared" si="6"/>
        <v>517064.4</v>
      </c>
      <c r="G68" s="5">
        <v>0</v>
      </c>
      <c r="H68" s="5">
        <f t="shared" si="7"/>
        <v>57451.600000000006</v>
      </c>
      <c r="I68" s="5">
        <v>97189.937999999995</v>
      </c>
      <c r="J68" s="5">
        <v>574516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178</v>
      </c>
      <c r="F69" s="5">
        <f t="shared" si="6"/>
        <v>259914.6</v>
      </c>
      <c r="G69" s="5">
        <v>0</v>
      </c>
      <c r="H69" s="5">
        <f t="shared" si="7"/>
        <v>28879.4</v>
      </c>
      <c r="I69" s="5">
        <v>48855.027000000002</v>
      </c>
      <c r="J69" s="5">
        <v>288794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178</v>
      </c>
      <c r="F70" s="5">
        <f t="shared" si="6"/>
        <v>222370.2</v>
      </c>
      <c r="G70" s="5">
        <v>0</v>
      </c>
      <c r="H70" s="5">
        <f t="shared" si="7"/>
        <v>24707.800000000003</v>
      </c>
      <c r="I70" s="5">
        <v>41798.22800000001</v>
      </c>
      <c r="J70" s="5">
        <v>247078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178</v>
      </c>
      <c r="F71" s="5">
        <f t="shared" si="6"/>
        <v>306968.40000000002</v>
      </c>
      <c r="G71" s="5">
        <v>0</v>
      </c>
      <c r="H71" s="5">
        <f t="shared" si="7"/>
        <v>34107.599999999999</v>
      </c>
      <c r="I71" s="5">
        <v>57739.326000000008</v>
      </c>
      <c r="J71" s="5">
        <v>341076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178</v>
      </c>
      <c r="F72" s="5">
        <f t="shared" si="6"/>
        <v>371020.5</v>
      </c>
      <c r="G72" s="5">
        <v>0</v>
      </c>
      <c r="H72" s="5">
        <f t="shared" si="7"/>
        <v>41224.5</v>
      </c>
      <c r="I72" s="5">
        <v>69739.192999999985</v>
      </c>
      <c r="J72" s="5">
        <v>412245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178</v>
      </c>
      <c r="F73" s="5">
        <f t="shared" si="6"/>
        <v>287613.90000000002</v>
      </c>
      <c r="G73" s="5">
        <v>0</v>
      </c>
      <c r="H73" s="5">
        <f t="shared" si="7"/>
        <v>31957.100000000002</v>
      </c>
      <c r="I73" s="5">
        <v>54061.84</v>
      </c>
      <c r="J73" s="5">
        <v>319571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178</v>
      </c>
      <c r="F74" s="5">
        <f t="shared" si="6"/>
        <v>219688.2</v>
      </c>
      <c r="G74" s="5">
        <v>0</v>
      </c>
      <c r="H74" s="5">
        <f t="shared" si="7"/>
        <v>24409.800000000003</v>
      </c>
      <c r="I74" s="5">
        <v>41293.813000000002</v>
      </c>
      <c r="J74" s="5">
        <v>244098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178</v>
      </c>
      <c r="F75" s="5">
        <f t="shared" si="6"/>
        <v>138600</v>
      </c>
      <c r="G75" s="5">
        <v>0</v>
      </c>
      <c r="H75" s="5">
        <f t="shared" si="7"/>
        <v>15400</v>
      </c>
      <c r="I75" s="5">
        <v>26067.356999999996</v>
      </c>
      <c r="J75" s="5">
        <v>154000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178</v>
      </c>
      <c r="F76" s="5">
        <f t="shared" si="6"/>
        <v>290791.8</v>
      </c>
      <c r="G76" s="5">
        <v>0</v>
      </c>
      <c r="H76" s="5">
        <f t="shared" si="7"/>
        <v>32310.2</v>
      </c>
      <c r="I76" s="5">
        <v>54659.283999999992</v>
      </c>
      <c r="J76" s="5">
        <v>323102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178</v>
      </c>
      <c r="F77" s="5">
        <f t="shared" si="6"/>
        <v>128328.3</v>
      </c>
      <c r="G77" s="5">
        <v>0</v>
      </c>
      <c r="H77" s="5">
        <f t="shared" si="7"/>
        <v>14258.7</v>
      </c>
      <c r="I77" s="5">
        <v>24129.046000000002</v>
      </c>
      <c r="J77" s="5">
        <v>142587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178</v>
      </c>
      <c r="F78" s="5">
        <f t="shared" si="6"/>
        <v>2657656.8000000003</v>
      </c>
      <c r="G78" s="5">
        <v>0</v>
      </c>
      <c r="H78" s="5">
        <f t="shared" si="7"/>
        <v>295295.2</v>
      </c>
      <c r="I78" s="5">
        <v>499793.50499999977</v>
      </c>
      <c r="J78" s="5">
        <v>2952952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178</v>
      </c>
      <c r="F79" s="5">
        <f>J79*0.8</f>
        <v>595160.80000000005</v>
      </c>
      <c r="G79" s="5">
        <v>0</v>
      </c>
      <c r="H79" s="5">
        <f>J79*0.2</f>
        <v>148790.20000000001</v>
      </c>
      <c r="I79" s="5">
        <v>130850.39599999996</v>
      </c>
      <c r="J79" s="5">
        <v>743951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113960776.41500002</v>
      </c>
      <c r="G80" s="6">
        <f>SUM(G2:G79)</f>
        <v>918647.97400000005</v>
      </c>
      <c r="H80" s="6">
        <f>SUM(H2:H79)</f>
        <v>25007823.411000006</v>
      </c>
      <c r="I80" s="7">
        <f>SUM(I2:I79)</f>
        <v>23905192.900999989</v>
      </c>
      <c r="J80" s="7">
        <f>SUM(J2:J79)</f>
        <v>139887247.79999998</v>
      </c>
    </row>
  </sheetData>
  <autoFilter ref="A1:J1"/>
  <mergeCells count="1">
    <mergeCell ref="A80:E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workbookViewId="0"/>
  </sheetViews>
  <sheetFormatPr defaultRowHeight="14.4" x14ac:dyDescent="0.3"/>
  <cols>
    <col min="1" max="1" width="31.109375" bestFit="1" customWidth="1"/>
    <col min="2" max="2" width="9.6640625" bestFit="1" customWidth="1"/>
    <col min="3" max="3" width="8.109375" bestFit="1" customWidth="1"/>
    <col min="4" max="4" width="10.6640625" bestFit="1" customWidth="1"/>
    <col min="5" max="5" width="7.77734375" bestFit="1" customWidth="1"/>
    <col min="6" max="6" width="15.109375" bestFit="1" customWidth="1"/>
    <col min="7" max="7" width="13.109375" bestFit="1" customWidth="1"/>
    <col min="8" max="8" width="18" bestFit="1" customWidth="1"/>
    <col min="9" max="9" width="14.109375" bestFit="1" customWidth="1"/>
    <col min="10" max="10" width="15.109375" bestFit="1" customWidth="1"/>
  </cols>
  <sheetData>
    <row r="1" spans="1:10" s="2" customFormat="1" ht="48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thickBot="1" x14ac:dyDescent="0.35">
      <c r="A2" s="3" t="s">
        <v>10</v>
      </c>
      <c r="B2" s="4" t="s">
        <v>11</v>
      </c>
      <c r="C2" s="4">
        <v>20</v>
      </c>
      <c r="D2" s="4" t="s">
        <v>12</v>
      </c>
      <c r="E2" s="4" t="s">
        <v>179</v>
      </c>
      <c r="F2" s="5">
        <f>J2*0.8</f>
        <v>4234435.2</v>
      </c>
      <c r="G2" s="5">
        <v>0</v>
      </c>
      <c r="H2" s="5">
        <f>J2*0.2</f>
        <v>1058608.8</v>
      </c>
      <c r="I2" s="5">
        <v>907764.22200000018</v>
      </c>
      <c r="J2" s="5">
        <v>5293044</v>
      </c>
    </row>
    <row r="3" spans="1:10" ht="15" thickBot="1" x14ac:dyDescent="0.35">
      <c r="A3" s="3" t="s">
        <v>14</v>
      </c>
      <c r="B3" s="4" t="s">
        <v>15</v>
      </c>
      <c r="C3" s="4">
        <v>20</v>
      </c>
      <c r="D3" s="4" t="s">
        <v>12</v>
      </c>
      <c r="E3" s="4" t="s">
        <v>179</v>
      </c>
      <c r="F3" s="5">
        <f t="shared" ref="F3:F21" si="0">J3*0.8</f>
        <v>778068</v>
      </c>
      <c r="G3" s="5">
        <v>0</v>
      </c>
      <c r="H3" s="5">
        <f t="shared" ref="H3:H21" si="1">J3*0.2</f>
        <v>194517</v>
      </c>
      <c r="I3" s="5">
        <v>169896.97600000002</v>
      </c>
      <c r="J3" s="5">
        <v>972585</v>
      </c>
    </row>
    <row r="4" spans="1:10" ht="15" thickBot="1" x14ac:dyDescent="0.35">
      <c r="A4" s="3" t="s">
        <v>16</v>
      </c>
      <c r="B4" s="4" t="s">
        <v>17</v>
      </c>
      <c r="C4" s="4">
        <v>20</v>
      </c>
      <c r="D4" s="4" t="s">
        <v>12</v>
      </c>
      <c r="E4" s="4" t="s">
        <v>179</v>
      </c>
      <c r="F4" s="5">
        <f t="shared" si="0"/>
        <v>1915840</v>
      </c>
      <c r="G4" s="5">
        <v>0</v>
      </c>
      <c r="H4" s="5">
        <f t="shared" si="1"/>
        <v>478960</v>
      </c>
      <c r="I4" s="5">
        <v>414217.99899999995</v>
      </c>
      <c r="J4" s="5">
        <v>2394800</v>
      </c>
    </row>
    <row r="5" spans="1:10" ht="15" thickBot="1" x14ac:dyDescent="0.35">
      <c r="A5" s="3" t="s">
        <v>18</v>
      </c>
      <c r="B5" s="4" t="s">
        <v>19</v>
      </c>
      <c r="C5" s="4">
        <v>20</v>
      </c>
      <c r="D5" s="4" t="s">
        <v>12</v>
      </c>
      <c r="E5" s="4" t="s">
        <v>179</v>
      </c>
      <c r="F5" s="5">
        <f t="shared" si="0"/>
        <v>1614416.4160000002</v>
      </c>
      <c r="G5" s="5">
        <v>0</v>
      </c>
      <c r="H5" s="5">
        <f t="shared" si="1"/>
        <v>403604.10400000005</v>
      </c>
      <c r="I5" s="5">
        <v>349854.97300000006</v>
      </c>
      <c r="J5" s="5">
        <v>2018020.52</v>
      </c>
    </row>
    <row r="6" spans="1:10" ht="15" thickBot="1" x14ac:dyDescent="0.35">
      <c r="A6" s="3" t="s">
        <v>20</v>
      </c>
      <c r="B6" s="4" t="s">
        <v>21</v>
      </c>
      <c r="C6" s="4">
        <v>20</v>
      </c>
      <c r="D6" s="4" t="s">
        <v>12</v>
      </c>
      <c r="E6" s="4" t="s">
        <v>179</v>
      </c>
      <c r="F6" s="5">
        <f t="shared" si="0"/>
        <v>1443384</v>
      </c>
      <c r="G6" s="5">
        <v>0</v>
      </c>
      <c r="H6" s="5">
        <f t="shared" si="1"/>
        <v>360846</v>
      </c>
      <c r="I6" s="5">
        <v>312539.74900000001</v>
      </c>
      <c r="J6" s="5">
        <v>1804230</v>
      </c>
    </row>
    <row r="7" spans="1:10" ht="15" thickBot="1" x14ac:dyDescent="0.35">
      <c r="A7" s="3" t="s">
        <v>22</v>
      </c>
      <c r="B7" s="4" t="s">
        <v>23</v>
      </c>
      <c r="C7" s="4">
        <v>20</v>
      </c>
      <c r="D7" s="4" t="s">
        <v>12</v>
      </c>
      <c r="E7" s="4" t="s">
        <v>179</v>
      </c>
      <c r="F7" s="5">
        <f t="shared" si="0"/>
        <v>3549329.6</v>
      </c>
      <c r="G7" s="5">
        <v>0</v>
      </c>
      <c r="H7" s="5">
        <f t="shared" si="1"/>
        <v>887332.4</v>
      </c>
      <c r="I7" s="5">
        <v>756481.62600000075</v>
      </c>
      <c r="J7" s="5">
        <v>4436662</v>
      </c>
    </row>
    <row r="8" spans="1:10" ht="15" thickBot="1" x14ac:dyDescent="0.35">
      <c r="A8" s="3" t="s">
        <v>24</v>
      </c>
      <c r="B8" s="4" t="s">
        <v>25</v>
      </c>
      <c r="C8" s="4">
        <v>20</v>
      </c>
      <c r="D8" s="4" t="s">
        <v>12</v>
      </c>
      <c r="E8" s="4" t="s">
        <v>179</v>
      </c>
      <c r="F8" s="5">
        <f t="shared" si="0"/>
        <v>1052797.6000000001</v>
      </c>
      <c r="G8" s="5">
        <v>0</v>
      </c>
      <c r="H8" s="5">
        <f t="shared" si="1"/>
        <v>263199.40000000002</v>
      </c>
      <c r="I8" s="5">
        <v>228979.48899999986</v>
      </c>
      <c r="J8" s="5">
        <v>1315997</v>
      </c>
    </row>
    <row r="9" spans="1:10" ht="15" thickBot="1" x14ac:dyDescent="0.35">
      <c r="A9" s="3" t="s">
        <v>26</v>
      </c>
      <c r="B9" s="4" t="s">
        <v>27</v>
      </c>
      <c r="C9" s="4">
        <v>20</v>
      </c>
      <c r="D9" s="4" t="s">
        <v>12</v>
      </c>
      <c r="E9" s="4" t="s">
        <v>179</v>
      </c>
      <c r="F9" s="5">
        <f t="shared" si="0"/>
        <v>909253.60000000009</v>
      </c>
      <c r="G9" s="5">
        <v>0</v>
      </c>
      <c r="H9" s="5">
        <f t="shared" si="1"/>
        <v>227313.40000000002</v>
      </c>
      <c r="I9" s="5">
        <v>195432.04200000004</v>
      </c>
      <c r="J9" s="5">
        <v>1136567</v>
      </c>
    </row>
    <row r="10" spans="1:10" ht="15" thickBot="1" x14ac:dyDescent="0.35">
      <c r="A10" s="3" t="s">
        <v>28</v>
      </c>
      <c r="B10" s="4" t="s">
        <v>29</v>
      </c>
      <c r="C10" s="4">
        <v>20</v>
      </c>
      <c r="D10" s="4" t="s">
        <v>12</v>
      </c>
      <c r="E10" s="4" t="s">
        <v>179</v>
      </c>
      <c r="F10" s="5">
        <f t="shared" si="0"/>
        <v>1645678.4000000001</v>
      </c>
      <c r="G10" s="5">
        <v>0</v>
      </c>
      <c r="H10" s="5">
        <f t="shared" si="1"/>
        <v>411419.60000000003</v>
      </c>
      <c r="I10" s="5">
        <v>355201.18399999995</v>
      </c>
      <c r="J10" s="5">
        <v>2057098</v>
      </c>
    </row>
    <row r="11" spans="1:10" ht="15" thickBot="1" x14ac:dyDescent="0.35">
      <c r="A11" s="3" t="s">
        <v>30</v>
      </c>
      <c r="B11" s="4" t="s">
        <v>31</v>
      </c>
      <c r="C11" s="4">
        <v>20</v>
      </c>
      <c r="D11" s="4" t="s">
        <v>12</v>
      </c>
      <c r="E11" s="4" t="s">
        <v>179</v>
      </c>
      <c r="F11" s="5">
        <f t="shared" si="0"/>
        <v>1319928.8</v>
      </c>
      <c r="G11" s="5">
        <v>0</v>
      </c>
      <c r="H11" s="5">
        <f t="shared" si="1"/>
        <v>329982.2</v>
      </c>
      <c r="I11" s="5">
        <v>284137.45499999996</v>
      </c>
      <c r="J11" s="5">
        <v>1649911</v>
      </c>
    </row>
    <row r="12" spans="1:10" ht="15" thickBot="1" x14ac:dyDescent="0.35">
      <c r="A12" s="3" t="s">
        <v>32</v>
      </c>
      <c r="B12" s="4" t="s">
        <v>33</v>
      </c>
      <c r="C12" s="4">
        <v>20</v>
      </c>
      <c r="D12" s="4" t="s">
        <v>12</v>
      </c>
      <c r="E12" s="4" t="s">
        <v>179</v>
      </c>
      <c r="F12" s="5">
        <f t="shared" si="0"/>
        <v>2778757.6</v>
      </c>
      <c r="G12" s="5">
        <v>0</v>
      </c>
      <c r="H12" s="5">
        <f t="shared" si="1"/>
        <v>694689.4</v>
      </c>
      <c r="I12" s="5">
        <v>589561.6240000003</v>
      </c>
      <c r="J12" s="5">
        <v>3473447</v>
      </c>
    </row>
    <row r="13" spans="1:10" ht="15" thickBot="1" x14ac:dyDescent="0.35">
      <c r="A13" s="3" t="s">
        <v>34</v>
      </c>
      <c r="B13" s="4" t="s">
        <v>35</v>
      </c>
      <c r="C13" s="4">
        <v>20</v>
      </c>
      <c r="D13" s="4" t="s">
        <v>12</v>
      </c>
      <c r="E13" s="4" t="s">
        <v>179</v>
      </c>
      <c r="F13" s="5">
        <f t="shared" si="0"/>
        <v>2316964.8000000003</v>
      </c>
      <c r="G13" s="5">
        <v>0</v>
      </c>
      <c r="H13" s="5">
        <f t="shared" si="1"/>
        <v>579241.20000000007</v>
      </c>
      <c r="I13" s="5">
        <v>492726.42100000015</v>
      </c>
      <c r="J13" s="5">
        <v>2896206</v>
      </c>
    </row>
    <row r="14" spans="1:10" ht="15" thickBot="1" x14ac:dyDescent="0.35">
      <c r="A14" s="3" t="s">
        <v>36</v>
      </c>
      <c r="B14" s="4" t="s">
        <v>37</v>
      </c>
      <c r="C14" s="4">
        <v>20</v>
      </c>
      <c r="D14" s="4" t="s">
        <v>12</v>
      </c>
      <c r="E14" s="4" t="s">
        <v>179</v>
      </c>
      <c r="F14" s="5">
        <f t="shared" si="0"/>
        <v>5173050.4000000004</v>
      </c>
      <c r="G14" s="5">
        <v>0</v>
      </c>
      <c r="H14" s="5">
        <f t="shared" si="1"/>
        <v>1293262.6000000001</v>
      </c>
      <c r="I14" s="5">
        <v>1097350.18</v>
      </c>
      <c r="J14" s="5">
        <v>6466313</v>
      </c>
    </row>
    <row r="15" spans="1:10" ht="15" thickBot="1" x14ac:dyDescent="0.35">
      <c r="A15" s="3" t="s">
        <v>38</v>
      </c>
      <c r="B15" s="4" t="s">
        <v>39</v>
      </c>
      <c r="C15" s="4">
        <v>20</v>
      </c>
      <c r="D15" s="4" t="s">
        <v>12</v>
      </c>
      <c r="E15" s="4" t="s">
        <v>179</v>
      </c>
      <c r="F15" s="5">
        <f t="shared" si="0"/>
        <v>875673.60000000009</v>
      </c>
      <c r="G15" s="5">
        <v>0</v>
      </c>
      <c r="H15" s="5">
        <f t="shared" si="1"/>
        <v>218918.40000000002</v>
      </c>
      <c r="I15" s="5">
        <v>186627.08100000003</v>
      </c>
      <c r="J15" s="5">
        <v>1094592</v>
      </c>
    </row>
    <row r="16" spans="1:10" ht="15" thickBot="1" x14ac:dyDescent="0.35">
      <c r="A16" s="3" t="s">
        <v>40</v>
      </c>
      <c r="B16" s="4" t="s">
        <v>41</v>
      </c>
      <c r="C16" s="4">
        <v>20</v>
      </c>
      <c r="D16" s="4" t="s">
        <v>12</v>
      </c>
      <c r="E16" s="4" t="s">
        <v>179</v>
      </c>
      <c r="F16" s="5">
        <f t="shared" si="0"/>
        <v>1128321.6000000001</v>
      </c>
      <c r="G16" s="5">
        <v>0</v>
      </c>
      <c r="H16" s="5">
        <f t="shared" si="1"/>
        <v>282080.40000000002</v>
      </c>
      <c r="I16" s="5">
        <v>243776.60100000005</v>
      </c>
      <c r="J16" s="5">
        <v>1410402</v>
      </c>
    </row>
    <row r="17" spans="1:10" ht="15" thickBot="1" x14ac:dyDescent="0.35">
      <c r="A17" s="3" t="s">
        <v>42</v>
      </c>
      <c r="B17" s="4" t="s">
        <v>43</v>
      </c>
      <c r="C17" s="4">
        <v>20</v>
      </c>
      <c r="D17" s="4" t="s">
        <v>12</v>
      </c>
      <c r="E17" s="4" t="s">
        <v>179</v>
      </c>
      <c r="F17" s="5">
        <f t="shared" si="0"/>
        <v>3462548.8000000003</v>
      </c>
      <c r="G17" s="5">
        <v>0</v>
      </c>
      <c r="H17" s="5">
        <f t="shared" si="1"/>
        <v>865637.20000000007</v>
      </c>
      <c r="I17" s="5">
        <v>736869.88199999952</v>
      </c>
      <c r="J17" s="5">
        <v>4328186</v>
      </c>
    </row>
    <row r="18" spans="1:10" ht="15" thickBot="1" x14ac:dyDescent="0.35">
      <c r="A18" s="3" t="s">
        <v>44</v>
      </c>
      <c r="B18" s="4" t="s">
        <v>45</v>
      </c>
      <c r="C18" s="4">
        <v>20</v>
      </c>
      <c r="D18" s="4" t="s">
        <v>12</v>
      </c>
      <c r="E18" s="4" t="s">
        <v>179</v>
      </c>
      <c r="F18" s="5">
        <f t="shared" si="0"/>
        <v>1503346.504</v>
      </c>
      <c r="G18" s="5">
        <v>0</v>
      </c>
      <c r="H18" s="5">
        <f t="shared" si="1"/>
        <v>375836.62599999999</v>
      </c>
      <c r="I18" s="5">
        <v>323429.76799999998</v>
      </c>
      <c r="J18" s="5">
        <v>1879183.13</v>
      </c>
    </row>
    <row r="19" spans="1:10" ht="15" thickBot="1" x14ac:dyDescent="0.35">
      <c r="A19" s="3" t="s">
        <v>46</v>
      </c>
      <c r="B19" s="4" t="s">
        <v>47</v>
      </c>
      <c r="C19" s="4">
        <v>20</v>
      </c>
      <c r="D19" s="4" t="s">
        <v>12</v>
      </c>
      <c r="E19" s="4" t="s">
        <v>179</v>
      </c>
      <c r="F19" s="5">
        <f t="shared" si="0"/>
        <v>2338637.3199999998</v>
      </c>
      <c r="G19" s="5">
        <v>0</v>
      </c>
      <c r="H19" s="5">
        <f t="shared" si="1"/>
        <v>584659.32999999996</v>
      </c>
      <c r="I19" s="5">
        <v>502318.761</v>
      </c>
      <c r="J19" s="5">
        <v>2923296.65</v>
      </c>
    </row>
    <row r="20" spans="1:10" ht="15" thickBot="1" x14ac:dyDescent="0.35">
      <c r="A20" s="3" t="s">
        <v>48</v>
      </c>
      <c r="B20" s="4" t="s">
        <v>49</v>
      </c>
      <c r="C20" s="4">
        <v>20</v>
      </c>
      <c r="D20" s="4" t="s">
        <v>12</v>
      </c>
      <c r="E20" s="4" t="s">
        <v>179</v>
      </c>
      <c r="F20" s="5">
        <f t="shared" si="0"/>
        <v>982156</v>
      </c>
      <c r="G20" s="5">
        <v>0</v>
      </c>
      <c r="H20" s="5">
        <f t="shared" si="1"/>
        <v>245539</v>
      </c>
      <c r="I20" s="5">
        <v>212864.14099999997</v>
      </c>
      <c r="J20" s="5">
        <v>1227695</v>
      </c>
    </row>
    <row r="21" spans="1:10" ht="15" thickBot="1" x14ac:dyDescent="0.35">
      <c r="A21" s="3" t="s">
        <v>50</v>
      </c>
      <c r="B21" s="4" t="s">
        <v>51</v>
      </c>
      <c r="C21" s="4">
        <v>20</v>
      </c>
      <c r="D21" s="4" t="s">
        <v>12</v>
      </c>
      <c r="E21" s="4" t="s">
        <v>179</v>
      </c>
      <c r="F21" s="5">
        <f t="shared" si="0"/>
        <v>1108862.4000000001</v>
      </c>
      <c r="G21" s="5">
        <v>0</v>
      </c>
      <c r="H21" s="5">
        <f t="shared" si="1"/>
        <v>277215.60000000003</v>
      </c>
      <c r="I21" s="5">
        <v>235775.02</v>
      </c>
      <c r="J21" s="5">
        <v>1386078</v>
      </c>
    </row>
    <row r="22" spans="1:10" ht="15" thickBot="1" x14ac:dyDescent="0.35">
      <c r="A22" s="3" t="s">
        <v>52</v>
      </c>
      <c r="B22" s="4" t="s">
        <v>53</v>
      </c>
      <c r="C22" s="4">
        <v>20</v>
      </c>
      <c r="D22" s="4" t="s">
        <v>12</v>
      </c>
      <c r="E22" s="4" t="s">
        <v>179</v>
      </c>
      <c r="F22" s="5">
        <f>J22*0.8</f>
        <v>804953.67200000002</v>
      </c>
      <c r="G22" s="5">
        <f>J22*0.2</f>
        <v>201238.41800000001</v>
      </c>
      <c r="H22" s="5">
        <v>0</v>
      </c>
      <c r="I22" s="5">
        <v>170254.76099999991</v>
      </c>
      <c r="J22" s="5">
        <v>1006192.09</v>
      </c>
    </row>
    <row r="23" spans="1:10" ht="15" thickBot="1" x14ac:dyDescent="0.35">
      <c r="A23" s="3" t="s">
        <v>54</v>
      </c>
      <c r="B23" s="4" t="s">
        <v>55</v>
      </c>
      <c r="C23" s="4">
        <v>20</v>
      </c>
      <c r="D23" s="4" t="s">
        <v>56</v>
      </c>
      <c r="E23" s="4" t="s">
        <v>179</v>
      </c>
      <c r="F23" s="5">
        <f t="shared" ref="F23:F39" si="2">J23*0.8</f>
        <v>2482984.5279999999</v>
      </c>
      <c r="G23" s="5">
        <v>0</v>
      </c>
      <c r="H23" s="5">
        <f t="shared" ref="H23:H39" si="3">J23*0.2</f>
        <v>620746.13199999998</v>
      </c>
      <c r="I23" s="5">
        <v>525946.89699999988</v>
      </c>
      <c r="J23" s="5">
        <v>3103730.6599999997</v>
      </c>
    </row>
    <row r="24" spans="1:10" ht="15" thickBot="1" x14ac:dyDescent="0.35">
      <c r="A24" s="3" t="s">
        <v>57</v>
      </c>
      <c r="B24" s="4" t="s">
        <v>58</v>
      </c>
      <c r="C24" s="4">
        <v>20</v>
      </c>
      <c r="D24" s="4" t="s">
        <v>56</v>
      </c>
      <c r="E24" s="4" t="s">
        <v>179</v>
      </c>
      <c r="F24" s="5">
        <f t="shared" si="2"/>
        <v>1624676.4480000001</v>
      </c>
      <c r="G24" s="5">
        <v>0</v>
      </c>
      <c r="H24" s="5">
        <f t="shared" si="3"/>
        <v>406169.11200000002</v>
      </c>
      <c r="I24" s="5">
        <v>348712.57599999994</v>
      </c>
      <c r="J24" s="5">
        <v>2030845.56</v>
      </c>
    </row>
    <row r="25" spans="1:10" ht="15" thickBot="1" x14ac:dyDescent="0.35">
      <c r="A25" s="3" t="s">
        <v>59</v>
      </c>
      <c r="B25" s="4" t="s">
        <v>60</v>
      </c>
      <c r="C25" s="4">
        <v>20</v>
      </c>
      <c r="D25" s="4" t="s">
        <v>56</v>
      </c>
      <c r="E25" s="4" t="s">
        <v>179</v>
      </c>
      <c r="F25" s="5">
        <f t="shared" si="2"/>
        <v>1523747.2000000002</v>
      </c>
      <c r="G25" s="5">
        <v>0</v>
      </c>
      <c r="H25" s="5">
        <f t="shared" si="3"/>
        <v>380936.80000000005</v>
      </c>
      <c r="I25" s="5">
        <v>325104.41700000002</v>
      </c>
      <c r="J25" s="5">
        <v>1904684</v>
      </c>
    </row>
    <row r="26" spans="1:10" ht="15" thickBot="1" x14ac:dyDescent="0.35">
      <c r="A26" s="3" t="s">
        <v>61</v>
      </c>
      <c r="B26" s="4" t="s">
        <v>62</v>
      </c>
      <c r="C26" s="4">
        <v>20</v>
      </c>
      <c r="D26" s="4" t="s">
        <v>56</v>
      </c>
      <c r="E26" s="4" t="s">
        <v>179</v>
      </c>
      <c r="F26" s="5">
        <f t="shared" si="2"/>
        <v>5159888</v>
      </c>
      <c r="G26" s="5">
        <v>0</v>
      </c>
      <c r="H26" s="5">
        <f t="shared" si="3"/>
        <v>1289972</v>
      </c>
      <c r="I26" s="5">
        <v>1101161.8440000007</v>
      </c>
      <c r="J26" s="5">
        <v>6449860</v>
      </c>
    </row>
    <row r="27" spans="1:10" ht="15" thickBot="1" x14ac:dyDescent="0.35">
      <c r="A27" s="3" t="s">
        <v>63</v>
      </c>
      <c r="B27" s="4" t="s">
        <v>64</v>
      </c>
      <c r="C27" s="4">
        <v>20</v>
      </c>
      <c r="D27" s="4" t="s">
        <v>56</v>
      </c>
      <c r="E27" s="4" t="s">
        <v>179</v>
      </c>
      <c r="F27" s="5">
        <f t="shared" si="2"/>
        <v>1684357.92</v>
      </c>
      <c r="G27" s="5">
        <v>0</v>
      </c>
      <c r="H27" s="5">
        <f t="shared" si="3"/>
        <v>421089.48</v>
      </c>
      <c r="I27" s="5">
        <v>363263.45000000013</v>
      </c>
      <c r="J27" s="5">
        <v>2105447.4</v>
      </c>
    </row>
    <row r="28" spans="1:10" ht="15" thickBot="1" x14ac:dyDescent="0.35">
      <c r="A28" s="3" t="s">
        <v>65</v>
      </c>
      <c r="B28" s="4" t="s">
        <v>66</v>
      </c>
      <c r="C28" s="4">
        <v>20</v>
      </c>
      <c r="D28" s="4" t="s">
        <v>56</v>
      </c>
      <c r="E28" s="4" t="s">
        <v>179</v>
      </c>
      <c r="F28" s="5">
        <f t="shared" si="2"/>
        <v>3280243.2</v>
      </c>
      <c r="G28" s="5">
        <v>0</v>
      </c>
      <c r="H28" s="5">
        <f t="shared" si="3"/>
        <v>820060.8</v>
      </c>
      <c r="I28" s="5">
        <v>705701.56199999992</v>
      </c>
      <c r="J28" s="5">
        <v>4100304</v>
      </c>
    </row>
    <row r="29" spans="1:10" ht="15" thickBot="1" x14ac:dyDescent="0.35">
      <c r="A29" s="3" t="s">
        <v>67</v>
      </c>
      <c r="B29" s="4" t="s">
        <v>68</v>
      </c>
      <c r="C29" s="4">
        <v>20</v>
      </c>
      <c r="D29" s="4" t="s">
        <v>56</v>
      </c>
      <c r="E29" s="4" t="s">
        <v>179</v>
      </c>
      <c r="F29" s="5">
        <f t="shared" si="2"/>
        <v>2059988.9280000003</v>
      </c>
      <c r="G29" s="5">
        <v>0</v>
      </c>
      <c r="H29" s="5">
        <f t="shared" si="3"/>
        <v>514997.23200000008</v>
      </c>
      <c r="I29" s="5">
        <v>444238.55300000013</v>
      </c>
      <c r="J29" s="5">
        <v>2574986.16</v>
      </c>
    </row>
    <row r="30" spans="1:10" ht="15" thickBot="1" x14ac:dyDescent="0.35">
      <c r="A30" s="3" t="s">
        <v>69</v>
      </c>
      <c r="B30" s="4" t="s">
        <v>70</v>
      </c>
      <c r="C30" s="4">
        <v>20</v>
      </c>
      <c r="D30" s="4" t="s">
        <v>56</v>
      </c>
      <c r="E30" s="4" t="s">
        <v>179</v>
      </c>
      <c r="F30" s="5">
        <f t="shared" si="2"/>
        <v>7664775.2000000002</v>
      </c>
      <c r="G30" s="5">
        <v>0</v>
      </c>
      <c r="H30" s="5">
        <f t="shared" si="3"/>
        <v>1916193.8</v>
      </c>
      <c r="I30" s="5">
        <v>1620798.7609999995</v>
      </c>
      <c r="J30" s="5">
        <v>9580969</v>
      </c>
    </row>
    <row r="31" spans="1:10" ht="15" thickBot="1" x14ac:dyDescent="0.35">
      <c r="A31" s="3" t="s">
        <v>71</v>
      </c>
      <c r="B31" s="4" t="s">
        <v>72</v>
      </c>
      <c r="C31" s="4">
        <v>20</v>
      </c>
      <c r="D31" s="4" t="s">
        <v>56</v>
      </c>
      <c r="E31" s="4" t="s">
        <v>179</v>
      </c>
      <c r="F31" s="5">
        <f t="shared" si="2"/>
        <v>2445786.4</v>
      </c>
      <c r="G31" s="5">
        <v>0</v>
      </c>
      <c r="H31" s="5">
        <f t="shared" si="3"/>
        <v>611446.6</v>
      </c>
      <c r="I31" s="5">
        <v>519766.33199999953</v>
      </c>
      <c r="J31" s="5">
        <v>3057233</v>
      </c>
    </row>
    <row r="32" spans="1:10" ht="15" thickBot="1" x14ac:dyDescent="0.35">
      <c r="A32" s="3" t="s">
        <v>73</v>
      </c>
      <c r="B32" s="4" t="s">
        <v>74</v>
      </c>
      <c r="C32" s="4">
        <v>20</v>
      </c>
      <c r="D32" s="4" t="s">
        <v>56</v>
      </c>
      <c r="E32" s="4" t="s">
        <v>179</v>
      </c>
      <c r="F32" s="5">
        <f t="shared" si="2"/>
        <v>660222.4</v>
      </c>
      <c r="G32" s="5">
        <v>0</v>
      </c>
      <c r="H32" s="5">
        <f t="shared" si="3"/>
        <v>165055.6</v>
      </c>
      <c r="I32" s="5">
        <v>143073.83000000002</v>
      </c>
      <c r="J32" s="5">
        <v>825278</v>
      </c>
    </row>
    <row r="33" spans="1:10" ht="15" thickBot="1" x14ac:dyDescent="0.35">
      <c r="A33" s="3" t="s">
        <v>75</v>
      </c>
      <c r="B33" s="4" t="s">
        <v>76</v>
      </c>
      <c r="C33" s="4">
        <v>20</v>
      </c>
      <c r="D33" s="4" t="s">
        <v>56</v>
      </c>
      <c r="E33" s="4" t="s">
        <v>179</v>
      </c>
      <c r="F33" s="5">
        <f t="shared" si="2"/>
        <v>723243.20000000007</v>
      </c>
      <c r="G33" s="5">
        <v>0</v>
      </c>
      <c r="H33" s="5">
        <f t="shared" si="3"/>
        <v>180810.80000000002</v>
      </c>
      <c r="I33" s="5">
        <v>157671.42000000004</v>
      </c>
      <c r="J33" s="5">
        <v>904054</v>
      </c>
    </row>
    <row r="34" spans="1:10" ht="15" thickBot="1" x14ac:dyDescent="0.35">
      <c r="A34" s="3" t="s">
        <v>77</v>
      </c>
      <c r="B34" s="4" t="s">
        <v>78</v>
      </c>
      <c r="C34" s="4">
        <v>20</v>
      </c>
      <c r="D34" s="4" t="s">
        <v>56</v>
      </c>
      <c r="E34" s="4" t="s">
        <v>179</v>
      </c>
      <c r="F34" s="5">
        <f t="shared" si="2"/>
        <v>875475.20000000007</v>
      </c>
      <c r="G34" s="5">
        <v>0</v>
      </c>
      <c r="H34" s="5">
        <f t="shared" si="3"/>
        <v>218868.80000000002</v>
      </c>
      <c r="I34" s="5">
        <v>190157.91599999994</v>
      </c>
      <c r="J34" s="5">
        <v>1094344</v>
      </c>
    </row>
    <row r="35" spans="1:10" ht="15" thickBot="1" x14ac:dyDescent="0.35">
      <c r="A35" s="3" t="s">
        <v>79</v>
      </c>
      <c r="B35" s="4" t="s">
        <v>80</v>
      </c>
      <c r="C35" s="4">
        <v>20</v>
      </c>
      <c r="D35" s="4" t="s">
        <v>56</v>
      </c>
      <c r="E35" s="4" t="s">
        <v>179</v>
      </c>
      <c r="F35" s="5">
        <f t="shared" si="2"/>
        <v>541313.6</v>
      </c>
      <c r="G35" s="5">
        <v>0</v>
      </c>
      <c r="H35" s="5">
        <f t="shared" si="3"/>
        <v>135328.4</v>
      </c>
      <c r="I35" s="5">
        <v>116883.78100000003</v>
      </c>
      <c r="J35" s="5">
        <v>676642</v>
      </c>
    </row>
    <row r="36" spans="1:10" ht="15" thickBot="1" x14ac:dyDescent="0.35">
      <c r="A36" s="3" t="s">
        <v>81</v>
      </c>
      <c r="B36" s="4" t="s">
        <v>82</v>
      </c>
      <c r="C36" s="4">
        <v>20</v>
      </c>
      <c r="D36" s="4" t="s">
        <v>56</v>
      </c>
      <c r="E36" s="4" t="s">
        <v>179</v>
      </c>
      <c r="F36" s="5">
        <f t="shared" si="2"/>
        <v>10934917.392000001</v>
      </c>
      <c r="G36" s="5">
        <v>0</v>
      </c>
      <c r="H36" s="5">
        <f t="shared" si="3"/>
        <v>2733729.3480000002</v>
      </c>
      <c r="I36" s="5">
        <v>2312673.8789999974</v>
      </c>
      <c r="J36" s="5">
        <v>13668646.74</v>
      </c>
    </row>
    <row r="37" spans="1:10" ht="15" thickBot="1" x14ac:dyDescent="0.35">
      <c r="A37" s="3" t="s">
        <v>83</v>
      </c>
      <c r="B37" s="4" t="s">
        <v>84</v>
      </c>
      <c r="C37" s="4">
        <v>20</v>
      </c>
      <c r="D37" s="4" t="s">
        <v>56</v>
      </c>
      <c r="E37" s="4" t="s">
        <v>179</v>
      </c>
      <c r="F37" s="5">
        <f t="shared" si="2"/>
        <v>906648.64800000004</v>
      </c>
      <c r="G37" s="5">
        <v>0</v>
      </c>
      <c r="H37" s="5">
        <f t="shared" si="3"/>
        <v>226662.16200000001</v>
      </c>
      <c r="I37" s="5">
        <v>192478.53499999995</v>
      </c>
      <c r="J37" s="5">
        <v>1133310.81</v>
      </c>
    </row>
    <row r="38" spans="1:10" ht="15" thickBot="1" x14ac:dyDescent="0.35">
      <c r="A38" s="3" t="s">
        <v>85</v>
      </c>
      <c r="B38" s="4" t="s">
        <v>86</v>
      </c>
      <c r="C38" s="4">
        <v>20</v>
      </c>
      <c r="D38" s="4" t="s">
        <v>56</v>
      </c>
      <c r="E38" s="4" t="s">
        <v>179</v>
      </c>
      <c r="F38" s="5">
        <f t="shared" si="2"/>
        <v>1330761.6000000001</v>
      </c>
      <c r="G38" s="5">
        <v>0</v>
      </c>
      <c r="H38" s="5">
        <f t="shared" si="3"/>
        <v>332690.40000000002</v>
      </c>
      <c r="I38" s="5">
        <v>286019.81300000002</v>
      </c>
      <c r="J38" s="5">
        <v>1663452</v>
      </c>
    </row>
    <row r="39" spans="1:10" ht="15" thickBot="1" x14ac:dyDescent="0.35">
      <c r="A39" s="3" t="s">
        <v>87</v>
      </c>
      <c r="B39" s="4" t="s">
        <v>88</v>
      </c>
      <c r="C39" s="4">
        <v>20</v>
      </c>
      <c r="D39" s="4" t="s">
        <v>56</v>
      </c>
      <c r="E39" s="4" t="s">
        <v>179</v>
      </c>
      <c r="F39" s="5">
        <f t="shared" si="2"/>
        <v>6844884.8000000007</v>
      </c>
      <c r="G39" s="5">
        <v>0</v>
      </c>
      <c r="H39" s="5">
        <f t="shared" si="3"/>
        <v>1711221.2000000002</v>
      </c>
      <c r="I39" s="5">
        <v>1447847.3030000003</v>
      </c>
      <c r="J39" s="5">
        <v>8556106</v>
      </c>
    </row>
    <row r="40" spans="1:10" ht="15" thickBot="1" x14ac:dyDescent="0.35">
      <c r="A40" s="3" t="s">
        <v>89</v>
      </c>
      <c r="B40" s="4" t="s">
        <v>90</v>
      </c>
      <c r="C40" s="4">
        <v>20</v>
      </c>
      <c r="D40" s="4" t="s">
        <v>56</v>
      </c>
      <c r="E40" s="4" t="s">
        <v>179</v>
      </c>
      <c r="F40" s="5">
        <f>J40*0.8</f>
        <v>3300086.2</v>
      </c>
      <c r="G40" s="5">
        <f>J40*0.2</f>
        <v>825021.55</v>
      </c>
      <c r="H40" s="5">
        <v>0</v>
      </c>
      <c r="I40" s="5">
        <v>697877.14699999965</v>
      </c>
      <c r="J40" s="5">
        <v>4125107.75</v>
      </c>
    </row>
    <row r="41" spans="1:10" ht="15" thickBot="1" x14ac:dyDescent="0.35">
      <c r="A41" s="3" t="s">
        <v>91</v>
      </c>
      <c r="B41" s="4" t="s">
        <v>92</v>
      </c>
      <c r="C41" s="4">
        <v>10</v>
      </c>
      <c r="D41" s="4" t="s">
        <v>93</v>
      </c>
      <c r="E41" s="4" t="s">
        <v>179</v>
      </c>
      <c r="F41" s="5">
        <f>J41*0.9</f>
        <v>443662.2</v>
      </c>
      <c r="G41" s="5">
        <v>0</v>
      </c>
      <c r="H41" s="5">
        <f>J41*0.1</f>
        <v>49295.8</v>
      </c>
      <c r="I41" s="5">
        <v>83392.668999999994</v>
      </c>
      <c r="J41" s="5">
        <v>492958</v>
      </c>
    </row>
    <row r="42" spans="1:10" ht="15" thickBot="1" x14ac:dyDescent="0.35">
      <c r="A42" s="3" t="s">
        <v>94</v>
      </c>
      <c r="B42" s="4" t="s">
        <v>95</v>
      </c>
      <c r="C42" s="4">
        <v>10</v>
      </c>
      <c r="D42" s="4" t="s">
        <v>93</v>
      </c>
      <c r="E42" s="4" t="s">
        <v>179</v>
      </c>
      <c r="F42" s="5">
        <f t="shared" ref="F42:F44" si="4">J42*0.9</f>
        <v>569726.1</v>
      </c>
      <c r="G42" s="5">
        <v>0</v>
      </c>
      <c r="H42" s="5">
        <f t="shared" ref="H42:H44" si="5">J42*0.1</f>
        <v>63302.9</v>
      </c>
      <c r="I42" s="5">
        <v>107088.19300000001</v>
      </c>
      <c r="J42" s="5">
        <v>633029</v>
      </c>
    </row>
    <row r="43" spans="1:10" ht="15" thickBot="1" x14ac:dyDescent="0.35">
      <c r="A43" s="3" t="s">
        <v>96</v>
      </c>
      <c r="B43" s="4" t="s">
        <v>97</v>
      </c>
      <c r="C43" s="4">
        <v>10</v>
      </c>
      <c r="D43" s="4" t="s">
        <v>93</v>
      </c>
      <c r="E43" s="4" t="s">
        <v>179</v>
      </c>
      <c r="F43" s="5">
        <f t="shared" si="4"/>
        <v>205296.30000000002</v>
      </c>
      <c r="G43" s="5">
        <v>0</v>
      </c>
      <c r="H43" s="5">
        <f t="shared" si="5"/>
        <v>22810.7</v>
      </c>
      <c r="I43" s="5">
        <v>38588.490999999995</v>
      </c>
      <c r="J43" s="5">
        <v>228107</v>
      </c>
    </row>
    <row r="44" spans="1:10" ht="15" thickBot="1" x14ac:dyDescent="0.35">
      <c r="A44" s="3" t="s">
        <v>98</v>
      </c>
      <c r="B44" s="4" t="s">
        <v>99</v>
      </c>
      <c r="C44" s="4">
        <v>10</v>
      </c>
      <c r="D44" s="4" t="s">
        <v>93</v>
      </c>
      <c r="E44" s="4" t="s">
        <v>179</v>
      </c>
      <c r="F44" s="5">
        <f t="shared" si="4"/>
        <v>2825014.5</v>
      </c>
      <c r="G44" s="5">
        <v>0</v>
      </c>
      <c r="H44" s="5">
        <f t="shared" si="5"/>
        <v>313890.5</v>
      </c>
      <c r="I44" s="5">
        <v>531003.05500000028</v>
      </c>
      <c r="J44" s="5">
        <v>3138905</v>
      </c>
    </row>
    <row r="45" spans="1:10" ht="15" thickBot="1" x14ac:dyDescent="0.35">
      <c r="A45" s="3" t="s">
        <v>100</v>
      </c>
      <c r="B45" s="4" t="s">
        <v>101</v>
      </c>
      <c r="C45" s="4">
        <v>20</v>
      </c>
      <c r="D45" s="4" t="s">
        <v>93</v>
      </c>
      <c r="E45" s="4" t="s">
        <v>179</v>
      </c>
      <c r="F45" s="5">
        <f>J45*0.8</f>
        <v>8247966.4000000004</v>
      </c>
      <c r="G45" s="5">
        <v>0</v>
      </c>
      <c r="H45" s="5">
        <f>J45*0.2</f>
        <v>2061991.6</v>
      </c>
      <c r="I45" s="5">
        <v>1810995.2650000004</v>
      </c>
      <c r="J45" s="5">
        <v>10309958</v>
      </c>
    </row>
    <row r="46" spans="1:10" ht="15" thickBot="1" x14ac:dyDescent="0.35">
      <c r="A46" s="3" t="s">
        <v>102</v>
      </c>
      <c r="B46" s="4" t="s">
        <v>103</v>
      </c>
      <c r="C46" s="4">
        <v>10</v>
      </c>
      <c r="D46" s="4" t="s">
        <v>93</v>
      </c>
      <c r="E46" s="4" t="s">
        <v>179</v>
      </c>
      <c r="F46" s="5">
        <f t="shared" ref="F46:F78" si="6">J46*0.9</f>
        <v>312328.8</v>
      </c>
      <c r="G46" s="5">
        <v>0</v>
      </c>
      <c r="H46" s="5">
        <f t="shared" ref="H46:H78" si="7">J46*0.1</f>
        <v>34703.200000000004</v>
      </c>
      <c r="I46" s="5">
        <v>58707.337</v>
      </c>
      <c r="J46" s="5">
        <v>347032</v>
      </c>
    </row>
    <row r="47" spans="1:10" ht="15" thickBot="1" x14ac:dyDescent="0.35">
      <c r="A47" s="3" t="s">
        <v>104</v>
      </c>
      <c r="B47" s="4" t="s">
        <v>105</v>
      </c>
      <c r="C47" s="4">
        <v>10</v>
      </c>
      <c r="D47" s="4" t="s">
        <v>93</v>
      </c>
      <c r="E47" s="4" t="s">
        <v>179</v>
      </c>
      <c r="F47" s="5">
        <f t="shared" si="6"/>
        <v>230708.7</v>
      </c>
      <c r="G47" s="5">
        <v>0</v>
      </c>
      <c r="H47" s="5">
        <f t="shared" si="7"/>
        <v>25634.300000000003</v>
      </c>
      <c r="I47" s="5">
        <v>43364.656000000003</v>
      </c>
      <c r="J47" s="5">
        <v>256343</v>
      </c>
    </row>
    <row r="48" spans="1:10" ht="15" thickBot="1" x14ac:dyDescent="0.35">
      <c r="A48" s="3" t="s">
        <v>106</v>
      </c>
      <c r="B48" s="4" t="s">
        <v>107</v>
      </c>
      <c r="C48" s="4">
        <v>10</v>
      </c>
      <c r="D48" s="4" t="s">
        <v>93</v>
      </c>
      <c r="E48" s="4" t="s">
        <v>179</v>
      </c>
      <c r="F48" s="5">
        <f t="shared" si="6"/>
        <v>82338.3</v>
      </c>
      <c r="G48" s="5">
        <v>0</v>
      </c>
      <c r="H48" s="5">
        <f t="shared" si="7"/>
        <v>9148.7000000000007</v>
      </c>
      <c r="I48" s="5">
        <v>15476.684999999999</v>
      </c>
      <c r="J48" s="5">
        <v>91487</v>
      </c>
    </row>
    <row r="49" spans="1:10" ht="15" thickBot="1" x14ac:dyDescent="0.35">
      <c r="A49" s="3" t="s">
        <v>108</v>
      </c>
      <c r="B49" s="4" t="s">
        <v>109</v>
      </c>
      <c r="C49" s="4">
        <v>10</v>
      </c>
      <c r="D49" s="4" t="s">
        <v>93</v>
      </c>
      <c r="E49" s="4" t="s">
        <v>179</v>
      </c>
      <c r="F49" s="5">
        <f t="shared" si="6"/>
        <v>580664.70000000007</v>
      </c>
      <c r="G49" s="5">
        <v>0</v>
      </c>
      <c r="H49" s="5">
        <f t="shared" si="7"/>
        <v>64518.3</v>
      </c>
      <c r="I49" s="5">
        <v>109244.139</v>
      </c>
      <c r="J49" s="5">
        <v>645183</v>
      </c>
    </row>
    <row r="50" spans="1:10" ht="15" thickBot="1" x14ac:dyDescent="0.35">
      <c r="A50" s="3" t="s">
        <v>110</v>
      </c>
      <c r="B50" s="4" t="s">
        <v>111</v>
      </c>
      <c r="C50" s="4">
        <v>10</v>
      </c>
      <c r="D50" s="4" t="s">
        <v>93</v>
      </c>
      <c r="E50" s="4" t="s">
        <v>179</v>
      </c>
      <c r="F50" s="5">
        <f t="shared" si="6"/>
        <v>1105314.3</v>
      </c>
      <c r="G50" s="5">
        <v>0</v>
      </c>
      <c r="H50" s="5">
        <f t="shared" si="7"/>
        <v>122812.70000000001</v>
      </c>
      <c r="I50" s="5">
        <v>207761.50100000002</v>
      </c>
      <c r="J50" s="5">
        <v>1228127</v>
      </c>
    </row>
    <row r="51" spans="1:10" ht="15" thickBot="1" x14ac:dyDescent="0.35">
      <c r="A51" s="3" t="s">
        <v>112</v>
      </c>
      <c r="B51" s="4" t="s">
        <v>113</v>
      </c>
      <c r="C51" s="4">
        <v>10</v>
      </c>
      <c r="D51" s="4" t="s">
        <v>93</v>
      </c>
      <c r="E51" s="4" t="s">
        <v>179</v>
      </c>
      <c r="F51" s="5">
        <f t="shared" si="6"/>
        <v>366669</v>
      </c>
      <c r="G51" s="5">
        <v>0</v>
      </c>
      <c r="H51" s="5">
        <f t="shared" si="7"/>
        <v>40741</v>
      </c>
      <c r="I51" s="5">
        <v>68920.792000000001</v>
      </c>
      <c r="J51" s="5">
        <v>407410</v>
      </c>
    </row>
    <row r="52" spans="1:10" ht="15" thickBot="1" x14ac:dyDescent="0.35">
      <c r="A52" s="3" t="s">
        <v>114</v>
      </c>
      <c r="B52" s="4" t="s">
        <v>115</v>
      </c>
      <c r="C52" s="4">
        <v>10</v>
      </c>
      <c r="D52" s="4" t="s">
        <v>93</v>
      </c>
      <c r="E52" s="4" t="s">
        <v>179</v>
      </c>
      <c r="F52" s="5">
        <f t="shared" si="6"/>
        <v>505517.4</v>
      </c>
      <c r="G52" s="5">
        <v>0</v>
      </c>
      <c r="H52" s="5">
        <f t="shared" si="7"/>
        <v>56168.600000000006</v>
      </c>
      <c r="I52" s="5">
        <v>95019.061000000002</v>
      </c>
      <c r="J52" s="5">
        <v>561686</v>
      </c>
    </row>
    <row r="53" spans="1:10" ht="15" thickBot="1" x14ac:dyDescent="0.35">
      <c r="A53" s="3" t="s">
        <v>116</v>
      </c>
      <c r="B53" s="4" t="s">
        <v>117</v>
      </c>
      <c r="C53" s="4">
        <v>10</v>
      </c>
      <c r="D53" s="4" t="s">
        <v>93</v>
      </c>
      <c r="E53" s="4" t="s">
        <v>179</v>
      </c>
      <c r="F53" s="5">
        <f t="shared" si="6"/>
        <v>126176.40000000001</v>
      </c>
      <c r="G53" s="5">
        <v>0</v>
      </c>
      <c r="H53" s="5">
        <f t="shared" si="7"/>
        <v>14019.6</v>
      </c>
      <c r="I53" s="5">
        <v>23716.926000000003</v>
      </c>
      <c r="J53" s="5">
        <v>140196</v>
      </c>
    </row>
    <row r="54" spans="1:10" ht="15" thickBot="1" x14ac:dyDescent="0.35">
      <c r="A54" s="3" t="s">
        <v>118</v>
      </c>
      <c r="B54" s="4" t="s">
        <v>119</v>
      </c>
      <c r="C54" s="4">
        <v>10</v>
      </c>
      <c r="D54" s="4" t="s">
        <v>93</v>
      </c>
      <c r="E54" s="4" t="s">
        <v>179</v>
      </c>
      <c r="F54" s="5">
        <f t="shared" si="6"/>
        <v>757037.60100000002</v>
      </c>
      <c r="G54" s="5">
        <v>0</v>
      </c>
      <c r="H54" s="5">
        <f t="shared" si="7"/>
        <v>84115.289000000004</v>
      </c>
      <c r="I54" s="5">
        <v>142297.00799999997</v>
      </c>
      <c r="J54" s="5">
        <v>841152.89</v>
      </c>
    </row>
    <row r="55" spans="1:10" ht="15" thickBot="1" x14ac:dyDescent="0.35">
      <c r="A55" s="3" t="s">
        <v>120</v>
      </c>
      <c r="B55" s="4" t="s">
        <v>121</v>
      </c>
      <c r="C55" s="4">
        <v>10</v>
      </c>
      <c r="D55" s="4" t="s">
        <v>93</v>
      </c>
      <c r="E55" s="4" t="s">
        <v>179</v>
      </c>
      <c r="F55" s="5">
        <f t="shared" si="6"/>
        <v>484488</v>
      </c>
      <c r="G55" s="5">
        <v>0</v>
      </c>
      <c r="H55" s="5">
        <f t="shared" si="7"/>
        <v>53832</v>
      </c>
      <c r="I55" s="5">
        <v>91065.723999999973</v>
      </c>
      <c r="J55" s="5">
        <v>538320</v>
      </c>
    </row>
    <row r="56" spans="1:10" ht="15" thickBot="1" x14ac:dyDescent="0.35">
      <c r="A56" s="3" t="s">
        <v>122</v>
      </c>
      <c r="B56" s="4" t="s">
        <v>123</v>
      </c>
      <c r="C56" s="4">
        <v>10</v>
      </c>
      <c r="D56" s="4" t="s">
        <v>93</v>
      </c>
      <c r="E56" s="4" t="s">
        <v>179</v>
      </c>
      <c r="F56" s="5">
        <f t="shared" si="6"/>
        <v>547810.20000000007</v>
      </c>
      <c r="G56" s="5">
        <v>0</v>
      </c>
      <c r="H56" s="5">
        <f t="shared" si="7"/>
        <v>60867.8</v>
      </c>
      <c r="I56" s="5">
        <v>102969.15400000001</v>
      </c>
      <c r="J56" s="5">
        <v>608678</v>
      </c>
    </row>
    <row r="57" spans="1:10" ht="15" thickBot="1" x14ac:dyDescent="0.35">
      <c r="A57" s="3" t="s">
        <v>124</v>
      </c>
      <c r="B57" s="4" t="s">
        <v>125</v>
      </c>
      <c r="C57" s="4">
        <v>10</v>
      </c>
      <c r="D57" s="4" t="s">
        <v>93</v>
      </c>
      <c r="E57" s="4" t="s">
        <v>179</v>
      </c>
      <c r="F57" s="5">
        <f t="shared" si="6"/>
        <v>142631.1</v>
      </c>
      <c r="G57" s="5">
        <v>0</v>
      </c>
      <c r="H57" s="5">
        <f t="shared" si="7"/>
        <v>15847.900000000001</v>
      </c>
      <c r="I57" s="5">
        <v>26809.813999999998</v>
      </c>
      <c r="J57" s="5">
        <v>158479</v>
      </c>
    </row>
    <row r="58" spans="1:10" ht="15" thickBot="1" x14ac:dyDescent="0.35">
      <c r="A58" s="3" t="s">
        <v>126</v>
      </c>
      <c r="B58" s="4" t="s">
        <v>127</v>
      </c>
      <c r="C58" s="4">
        <v>10</v>
      </c>
      <c r="D58" s="4" t="s">
        <v>93</v>
      </c>
      <c r="E58" s="4" t="s">
        <v>179</v>
      </c>
      <c r="F58" s="5">
        <f t="shared" si="6"/>
        <v>1251249.1290000002</v>
      </c>
      <c r="G58" s="5">
        <v>0</v>
      </c>
      <c r="H58" s="5">
        <f t="shared" si="7"/>
        <v>139027.68100000001</v>
      </c>
      <c r="I58" s="5">
        <v>235200.90300000005</v>
      </c>
      <c r="J58" s="5">
        <v>1390276.81</v>
      </c>
    </row>
    <row r="59" spans="1:10" ht="15" thickBot="1" x14ac:dyDescent="0.35">
      <c r="A59" s="3" t="s">
        <v>128</v>
      </c>
      <c r="B59" s="4" t="s">
        <v>129</v>
      </c>
      <c r="C59" s="4">
        <v>10</v>
      </c>
      <c r="D59" s="4" t="s">
        <v>93</v>
      </c>
      <c r="E59" s="4" t="s">
        <v>179</v>
      </c>
      <c r="F59" s="5">
        <f t="shared" si="6"/>
        <v>693513.9</v>
      </c>
      <c r="G59" s="5">
        <v>0</v>
      </c>
      <c r="H59" s="5">
        <f t="shared" si="7"/>
        <v>77057.100000000006</v>
      </c>
      <c r="I59" s="5">
        <v>130356.87200000002</v>
      </c>
      <c r="J59" s="5">
        <v>770571</v>
      </c>
    </row>
    <row r="60" spans="1:10" ht="15" thickBot="1" x14ac:dyDescent="0.35">
      <c r="A60" s="3" t="s">
        <v>130</v>
      </c>
      <c r="B60" s="4" t="s">
        <v>131</v>
      </c>
      <c r="C60" s="4">
        <v>10</v>
      </c>
      <c r="D60" s="4" t="s">
        <v>93</v>
      </c>
      <c r="E60" s="4" t="s">
        <v>179</v>
      </c>
      <c r="F60" s="5">
        <f t="shared" si="6"/>
        <v>199917</v>
      </c>
      <c r="G60" s="5">
        <v>0</v>
      </c>
      <c r="H60" s="5">
        <f t="shared" si="7"/>
        <v>22213</v>
      </c>
      <c r="I60" s="5">
        <v>37576.968999999997</v>
      </c>
      <c r="J60" s="5">
        <v>222130</v>
      </c>
    </row>
    <row r="61" spans="1:10" ht="15" thickBot="1" x14ac:dyDescent="0.35">
      <c r="A61" s="3" t="s">
        <v>132</v>
      </c>
      <c r="B61" s="4" t="s">
        <v>133</v>
      </c>
      <c r="C61" s="4">
        <v>10</v>
      </c>
      <c r="D61" s="4" t="s">
        <v>93</v>
      </c>
      <c r="E61" s="4" t="s">
        <v>179</v>
      </c>
      <c r="F61" s="5">
        <f t="shared" si="6"/>
        <v>91766.7</v>
      </c>
      <c r="G61" s="5">
        <v>0</v>
      </c>
      <c r="H61" s="5">
        <f t="shared" si="7"/>
        <v>10196.300000000001</v>
      </c>
      <c r="I61" s="5">
        <v>17249.019</v>
      </c>
      <c r="J61" s="5">
        <v>101963</v>
      </c>
    </row>
    <row r="62" spans="1:10" ht="15" thickBot="1" x14ac:dyDescent="0.35">
      <c r="A62" s="3" t="s">
        <v>134</v>
      </c>
      <c r="B62" s="4" t="s">
        <v>135</v>
      </c>
      <c r="C62" s="4">
        <v>10</v>
      </c>
      <c r="D62" s="4" t="s">
        <v>93</v>
      </c>
      <c r="E62" s="4" t="s">
        <v>179</v>
      </c>
      <c r="F62" s="5">
        <f t="shared" si="6"/>
        <v>173269.80000000002</v>
      </c>
      <c r="G62" s="5">
        <v>0</v>
      </c>
      <c r="H62" s="5">
        <f t="shared" si="7"/>
        <v>19252.2</v>
      </c>
      <c r="I62" s="5">
        <v>32568.559000000001</v>
      </c>
      <c r="J62" s="5">
        <v>192522</v>
      </c>
    </row>
    <row r="63" spans="1:10" ht="15" thickBot="1" x14ac:dyDescent="0.35">
      <c r="A63" s="3" t="s">
        <v>136</v>
      </c>
      <c r="B63" s="4" t="s">
        <v>137</v>
      </c>
      <c r="C63" s="4">
        <v>10</v>
      </c>
      <c r="D63" s="4" t="s">
        <v>93</v>
      </c>
      <c r="E63" s="4" t="s">
        <v>179</v>
      </c>
      <c r="F63" s="5">
        <f t="shared" si="6"/>
        <v>101333.7</v>
      </c>
      <c r="G63" s="5">
        <v>0</v>
      </c>
      <c r="H63" s="5">
        <f t="shared" si="7"/>
        <v>11259.300000000001</v>
      </c>
      <c r="I63" s="5">
        <v>19047.038</v>
      </c>
      <c r="J63" s="5">
        <v>112593</v>
      </c>
    </row>
    <row r="64" spans="1:10" ht="15" thickBot="1" x14ac:dyDescent="0.35">
      <c r="A64" s="3" t="s">
        <v>138</v>
      </c>
      <c r="B64" s="4" t="s">
        <v>139</v>
      </c>
      <c r="C64" s="4">
        <v>10</v>
      </c>
      <c r="D64" s="4" t="s">
        <v>93</v>
      </c>
      <c r="E64" s="4" t="s">
        <v>179</v>
      </c>
      <c r="F64" s="5">
        <f t="shared" si="6"/>
        <v>383217.3</v>
      </c>
      <c r="G64" s="5">
        <v>0</v>
      </c>
      <c r="H64" s="5">
        <f t="shared" si="7"/>
        <v>42579.700000000004</v>
      </c>
      <c r="I64" s="5">
        <v>72031.453999999998</v>
      </c>
      <c r="J64" s="5">
        <v>425797</v>
      </c>
    </row>
    <row r="65" spans="1:10" ht="15" thickBot="1" x14ac:dyDescent="0.35">
      <c r="A65" s="3" t="s">
        <v>140</v>
      </c>
      <c r="B65" s="4" t="s">
        <v>141</v>
      </c>
      <c r="C65" s="4">
        <v>10</v>
      </c>
      <c r="D65" s="4" t="s">
        <v>142</v>
      </c>
      <c r="E65" s="4" t="s">
        <v>179</v>
      </c>
      <c r="F65" s="5">
        <f t="shared" si="6"/>
        <v>380982.60000000003</v>
      </c>
      <c r="G65" s="5">
        <v>0</v>
      </c>
      <c r="H65" s="5">
        <f t="shared" si="7"/>
        <v>42331.4</v>
      </c>
      <c r="I65" s="5">
        <v>71610.519000000015</v>
      </c>
      <c r="J65" s="5">
        <v>423314</v>
      </c>
    </row>
    <row r="66" spans="1:10" ht="15" thickBot="1" x14ac:dyDescent="0.35">
      <c r="A66" s="3" t="s">
        <v>143</v>
      </c>
      <c r="B66" s="4" t="s">
        <v>144</v>
      </c>
      <c r="C66" s="4">
        <v>10</v>
      </c>
      <c r="D66" s="4" t="s">
        <v>142</v>
      </c>
      <c r="E66" s="4" t="s">
        <v>179</v>
      </c>
      <c r="F66" s="5">
        <f t="shared" si="6"/>
        <v>471748.5</v>
      </c>
      <c r="G66" s="5">
        <v>0</v>
      </c>
      <c r="H66" s="5">
        <f t="shared" si="7"/>
        <v>52416.5</v>
      </c>
      <c r="I66" s="5">
        <v>88711.263000000006</v>
      </c>
      <c r="J66" s="5">
        <v>524165</v>
      </c>
    </row>
    <row r="67" spans="1:10" ht="15" thickBot="1" x14ac:dyDescent="0.35">
      <c r="A67" s="3" t="s">
        <v>145</v>
      </c>
      <c r="B67" s="4" t="s">
        <v>146</v>
      </c>
      <c r="C67" s="4">
        <v>10</v>
      </c>
      <c r="D67" s="4" t="s">
        <v>142</v>
      </c>
      <c r="E67" s="4" t="s">
        <v>179</v>
      </c>
      <c r="F67" s="5">
        <f t="shared" si="6"/>
        <v>980865.9</v>
      </c>
      <c r="G67" s="5">
        <v>0</v>
      </c>
      <c r="H67" s="5">
        <f t="shared" si="7"/>
        <v>108985.1</v>
      </c>
      <c r="I67" s="5">
        <v>184368.59000000005</v>
      </c>
      <c r="J67" s="5">
        <v>1089851</v>
      </c>
    </row>
    <row r="68" spans="1:10" ht="15" thickBot="1" x14ac:dyDescent="0.35">
      <c r="A68" s="3" t="s">
        <v>147</v>
      </c>
      <c r="B68" s="4" t="s">
        <v>148</v>
      </c>
      <c r="C68" s="4">
        <v>10</v>
      </c>
      <c r="D68" s="4" t="s">
        <v>142</v>
      </c>
      <c r="E68" s="4" t="s">
        <v>179</v>
      </c>
      <c r="F68" s="5">
        <f t="shared" si="6"/>
        <v>599398.20000000007</v>
      </c>
      <c r="G68" s="5">
        <v>0</v>
      </c>
      <c r="H68" s="5">
        <f t="shared" si="7"/>
        <v>66599.8</v>
      </c>
      <c r="I68" s="5">
        <v>112665.64099999999</v>
      </c>
      <c r="J68" s="5">
        <v>665998</v>
      </c>
    </row>
    <row r="69" spans="1:10" ht="15" thickBot="1" x14ac:dyDescent="0.35">
      <c r="A69" s="3" t="s">
        <v>149</v>
      </c>
      <c r="B69" s="4" t="s">
        <v>150</v>
      </c>
      <c r="C69" s="4">
        <v>10</v>
      </c>
      <c r="D69" s="4" t="s">
        <v>142</v>
      </c>
      <c r="E69" s="4" t="s">
        <v>179</v>
      </c>
      <c r="F69" s="5">
        <f t="shared" si="6"/>
        <v>459186.3</v>
      </c>
      <c r="G69" s="5">
        <v>0</v>
      </c>
      <c r="H69" s="5">
        <f t="shared" si="7"/>
        <v>51020.700000000004</v>
      </c>
      <c r="I69" s="5">
        <v>86663.118999999992</v>
      </c>
      <c r="J69" s="5">
        <v>510207</v>
      </c>
    </row>
    <row r="70" spans="1:10" ht="15" thickBot="1" x14ac:dyDescent="0.35">
      <c r="A70" s="3" t="s">
        <v>151</v>
      </c>
      <c r="B70" s="4" t="s">
        <v>152</v>
      </c>
      <c r="C70" s="4">
        <v>10</v>
      </c>
      <c r="D70" s="4" t="s">
        <v>142</v>
      </c>
      <c r="E70" s="4" t="s">
        <v>179</v>
      </c>
      <c r="F70" s="5">
        <f t="shared" si="6"/>
        <v>230751.9</v>
      </c>
      <c r="G70" s="5">
        <v>0</v>
      </c>
      <c r="H70" s="5">
        <f t="shared" si="7"/>
        <v>25639.100000000002</v>
      </c>
      <c r="I70" s="5">
        <v>43372.748999999982</v>
      </c>
      <c r="J70" s="5">
        <v>256391</v>
      </c>
    </row>
    <row r="71" spans="1:10" ht="15" thickBot="1" x14ac:dyDescent="0.35">
      <c r="A71" s="3" t="s">
        <v>153</v>
      </c>
      <c r="B71" s="4" t="s">
        <v>154</v>
      </c>
      <c r="C71" s="4">
        <v>10</v>
      </c>
      <c r="D71" s="4" t="s">
        <v>142</v>
      </c>
      <c r="E71" s="4" t="s">
        <v>179</v>
      </c>
      <c r="F71" s="5">
        <f t="shared" si="6"/>
        <v>332865</v>
      </c>
      <c r="G71" s="5">
        <v>0</v>
      </c>
      <c r="H71" s="5">
        <f t="shared" si="7"/>
        <v>36985</v>
      </c>
      <c r="I71" s="5">
        <v>62566.507999999994</v>
      </c>
      <c r="J71" s="5">
        <v>369850</v>
      </c>
    </row>
    <row r="72" spans="1:10" ht="15" thickBot="1" x14ac:dyDescent="0.35">
      <c r="A72" s="3" t="s">
        <v>155</v>
      </c>
      <c r="B72" s="4" t="s">
        <v>156</v>
      </c>
      <c r="C72" s="4">
        <v>10</v>
      </c>
      <c r="D72" s="4" t="s">
        <v>142</v>
      </c>
      <c r="E72" s="4" t="s">
        <v>179</v>
      </c>
      <c r="F72" s="5">
        <f t="shared" si="6"/>
        <v>406395</v>
      </c>
      <c r="G72" s="5">
        <v>0</v>
      </c>
      <c r="H72" s="5">
        <f t="shared" si="7"/>
        <v>45155</v>
      </c>
      <c r="I72" s="5">
        <v>76387.606</v>
      </c>
      <c r="J72" s="5">
        <v>451550</v>
      </c>
    </row>
    <row r="73" spans="1:10" ht="15" thickBot="1" x14ac:dyDescent="0.35">
      <c r="A73" s="3" t="s">
        <v>157</v>
      </c>
      <c r="B73" s="4" t="s">
        <v>158</v>
      </c>
      <c r="C73" s="4">
        <v>10</v>
      </c>
      <c r="D73" s="4" t="s">
        <v>142</v>
      </c>
      <c r="E73" s="4" t="s">
        <v>179</v>
      </c>
      <c r="F73" s="5">
        <f t="shared" si="6"/>
        <v>316583.10000000003</v>
      </c>
      <c r="G73" s="5">
        <v>0</v>
      </c>
      <c r="H73" s="5">
        <f t="shared" si="7"/>
        <v>35175.9</v>
      </c>
      <c r="I73" s="5">
        <v>59506.885999999991</v>
      </c>
      <c r="J73" s="5">
        <v>351759</v>
      </c>
    </row>
    <row r="74" spans="1:10" ht="15" thickBot="1" x14ac:dyDescent="0.35">
      <c r="A74" s="3" t="s">
        <v>159</v>
      </c>
      <c r="B74" s="4" t="s">
        <v>160</v>
      </c>
      <c r="C74" s="4">
        <v>10</v>
      </c>
      <c r="D74" s="4" t="s">
        <v>142</v>
      </c>
      <c r="E74" s="4" t="s">
        <v>179</v>
      </c>
      <c r="F74" s="5">
        <f t="shared" si="6"/>
        <v>238251.6</v>
      </c>
      <c r="G74" s="5">
        <v>0</v>
      </c>
      <c r="H74" s="5">
        <f t="shared" si="7"/>
        <v>26472.400000000001</v>
      </c>
      <c r="I74" s="5">
        <v>44783.225000000006</v>
      </c>
      <c r="J74" s="5">
        <v>264724</v>
      </c>
    </row>
    <row r="75" spans="1:10" ht="15" thickBot="1" x14ac:dyDescent="0.35">
      <c r="A75" s="3" t="s">
        <v>161</v>
      </c>
      <c r="B75" s="4" t="s">
        <v>162</v>
      </c>
      <c r="C75" s="4">
        <v>10</v>
      </c>
      <c r="D75" s="4" t="s">
        <v>142</v>
      </c>
      <c r="E75" s="4" t="s">
        <v>179</v>
      </c>
      <c r="F75" s="5">
        <f t="shared" si="6"/>
        <v>131169.60000000001</v>
      </c>
      <c r="G75" s="5">
        <v>0</v>
      </c>
      <c r="H75" s="5">
        <f t="shared" si="7"/>
        <v>14574.400000000001</v>
      </c>
      <c r="I75" s="5">
        <v>24655.154999999999</v>
      </c>
      <c r="J75" s="5">
        <v>145744</v>
      </c>
    </row>
    <row r="76" spans="1:10" ht="15" thickBot="1" x14ac:dyDescent="0.35">
      <c r="A76" s="3" t="s">
        <v>163</v>
      </c>
      <c r="B76" s="4" t="s">
        <v>164</v>
      </c>
      <c r="C76" s="4">
        <v>10</v>
      </c>
      <c r="D76" s="4" t="s">
        <v>142</v>
      </c>
      <c r="E76" s="4" t="s">
        <v>179</v>
      </c>
      <c r="F76" s="5">
        <f t="shared" si="6"/>
        <v>321115.5</v>
      </c>
      <c r="G76" s="5">
        <v>0</v>
      </c>
      <c r="H76" s="5">
        <f t="shared" si="7"/>
        <v>35679.5</v>
      </c>
      <c r="I76" s="5">
        <v>60358.28</v>
      </c>
      <c r="J76" s="5">
        <v>356795</v>
      </c>
    </row>
    <row r="77" spans="1:10" ht="15" thickBot="1" x14ac:dyDescent="0.35">
      <c r="A77" s="3" t="s">
        <v>165</v>
      </c>
      <c r="B77" s="4" t="s">
        <v>166</v>
      </c>
      <c r="C77" s="4">
        <v>10</v>
      </c>
      <c r="D77" s="4" t="s">
        <v>142</v>
      </c>
      <c r="E77" s="4" t="s">
        <v>179</v>
      </c>
      <c r="F77" s="5">
        <f t="shared" si="6"/>
        <v>138844.80000000002</v>
      </c>
      <c r="G77" s="5">
        <v>0</v>
      </c>
      <c r="H77" s="5">
        <f t="shared" si="7"/>
        <v>15427.2</v>
      </c>
      <c r="I77" s="5">
        <v>26097.859</v>
      </c>
      <c r="J77" s="5">
        <v>154272</v>
      </c>
    </row>
    <row r="78" spans="1:10" ht="15" thickBot="1" x14ac:dyDescent="0.35">
      <c r="A78" s="3" t="s">
        <v>167</v>
      </c>
      <c r="B78" s="4" t="s">
        <v>168</v>
      </c>
      <c r="C78" s="4">
        <v>10</v>
      </c>
      <c r="D78" s="4" t="s">
        <v>142</v>
      </c>
      <c r="E78" s="4" t="s">
        <v>179</v>
      </c>
      <c r="F78" s="5">
        <f t="shared" si="6"/>
        <v>2808358.2</v>
      </c>
      <c r="G78" s="5">
        <v>0</v>
      </c>
      <c r="H78" s="5">
        <f t="shared" si="7"/>
        <v>312039.8</v>
      </c>
      <c r="I78" s="5">
        <v>527872.06499999994</v>
      </c>
      <c r="J78" s="5">
        <v>3120398</v>
      </c>
    </row>
    <row r="79" spans="1:10" ht="15" thickBot="1" x14ac:dyDescent="0.35">
      <c r="A79" s="3" t="s">
        <v>169</v>
      </c>
      <c r="B79" s="4" t="s">
        <v>170</v>
      </c>
      <c r="C79" s="4">
        <v>20</v>
      </c>
      <c r="D79" s="4" t="s">
        <v>142</v>
      </c>
      <c r="E79" s="4" t="s">
        <v>179</v>
      </c>
      <c r="F79" s="5">
        <f>J79*0.8</f>
        <v>651316</v>
      </c>
      <c r="G79" s="5">
        <v>0</v>
      </c>
      <c r="H79" s="5">
        <f>J79*0.2</f>
        <v>162829</v>
      </c>
      <c r="I79" s="5">
        <v>143257.24099999989</v>
      </c>
      <c r="J79" s="5">
        <v>814145</v>
      </c>
    </row>
    <row r="80" spans="1:10" ht="15" thickBot="1" x14ac:dyDescent="0.35">
      <c r="A80" s="8" t="s">
        <v>171</v>
      </c>
      <c r="B80" s="8"/>
      <c r="C80" s="8"/>
      <c r="D80" s="8"/>
      <c r="E80" s="8"/>
      <c r="F80" s="6">
        <f>SUM(F2:F79)</f>
        <v>123875854.906</v>
      </c>
      <c r="G80" s="6">
        <f>SUM(G2:G79)</f>
        <v>1026259.9680000001</v>
      </c>
      <c r="H80" s="6">
        <f>SUM(H2:H79)</f>
        <v>27165458.296000008</v>
      </c>
      <c r="I80" s="7">
        <f>SUM(I2:I79)</f>
        <v>25978765.960999999</v>
      </c>
      <c r="J80" s="7">
        <f>SUM(J2:J79)</f>
        <v>152067573.16999996</v>
      </c>
    </row>
  </sheetData>
  <autoFilter ref="A1:J1"/>
  <mergeCells count="1">
    <mergeCell ref="A80:E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OCAK</vt:lpstr>
      <vt:lpstr>ŞUBAT</vt:lpstr>
      <vt:lpstr>MART</vt:lpstr>
      <vt:lpstr>NİSAN</vt:lpstr>
      <vt:lpstr>MAYIS</vt:lpstr>
      <vt:lpstr>HAZİRAN</vt:lpstr>
      <vt:lpstr>TEMMUZ</vt:lpstr>
      <vt:lpstr>AĞUSTOS</vt:lpstr>
      <vt:lpstr>EYLÜL</vt:lpstr>
      <vt:lpstr>EKİM</vt:lpstr>
      <vt:lpstr>KASIM</vt:lpstr>
      <vt:lpstr>ARALIK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2026-06-17T08:41:18Z</dcterms:modified>
</cp:coreProperties>
</file>