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OCAK" sheetId="1" r:id="rId1"/>
    <sheet name="ŞUBAT" sheetId="2" r:id="rId2"/>
    <sheet name="MART" sheetId="3" r:id="rId3"/>
    <sheet name="NİSAN" sheetId="4" r:id="rId4"/>
    <sheet name="MAYIS" sheetId="5" r:id="rId5"/>
    <sheet name="HAZİRAN" sheetId="6" r:id="rId6"/>
    <sheet name="TEMMUZ" sheetId="7" r:id="rId7"/>
    <sheet name="AĞUSTOS" sheetId="8" r:id="rId8"/>
    <sheet name="EYLÜL" sheetId="9" r:id="rId9"/>
    <sheet name="EKİM" sheetId="10" r:id="rId10"/>
    <sheet name="KASIM" sheetId="11" r:id="rId11"/>
    <sheet name="ARALIK" sheetId="12" r:id="rId12"/>
  </sheets>
  <definedNames>
    <definedName name="_xlnm._FilterDatabase" localSheetId="7" hidden="1">AĞUSTOS!$A$1:$J$1</definedName>
    <definedName name="_xlnm._FilterDatabase" localSheetId="11" hidden="1">ARALIK!$A$1:$J$1</definedName>
    <definedName name="_xlnm._FilterDatabase" localSheetId="9" hidden="1">EKİM!$A$1:$J$1</definedName>
    <definedName name="_xlnm._FilterDatabase" localSheetId="8" hidden="1">EYLÜL!$A$1:$J$1</definedName>
    <definedName name="_xlnm._FilterDatabase" localSheetId="5" hidden="1">HAZİRAN!$A$1:$J$1</definedName>
    <definedName name="_xlnm._FilterDatabase" localSheetId="10" hidden="1">KASIM!$A$1:$J$1</definedName>
    <definedName name="_xlnm._FilterDatabase" localSheetId="2" hidden="1">MART!$A$1:$J$1</definedName>
    <definedName name="_xlnm._FilterDatabase" localSheetId="4" hidden="1">MAYIS!$A$1:$J$1</definedName>
    <definedName name="_xlnm._FilterDatabase" localSheetId="3" hidden="1">NİSAN!$A$1:$J$1</definedName>
    <definedName name="_xlnm._FilterDatabase" localSheetId="0" hidden="1">OCAK!$A$1:$J$1</definedName>
    <definedName name="_xlnm._FilterDatabase" localSheetId="1" hidden="1">ŞUBAT!$A$1:$J$1</definedName>
    <definedName name="_xlnm._FilterDatabase" localSheetId="6" hidden="1">TEMMUZ!$A$1:$J$1</definedName>
  </definedNames>
  <calcPr calcId="145621"/>
</workbook>
</file>

<file path=xl/calcChain.xml><?xml version="1.0" encoding="utf-8"?>
<calcChain xmlns="http://schemas.openxmlformats.org/spreadsheetml/2006/main">
  <c r="J80" i="12" l="1"/>
  <c r="I80" i="12"/>
  <c r="H79" i="12"/>
  <c r="F79" i="12"/>
  <c r="H78" i="12"/>
  <c r="F78" i="12"/>
  <c r="H77" i="12"/>
  <c r="F77" i="12"/>
  <c r="H76" i="12"/>
  <c r="F76" i="12"/>
  <c r="H75" i="12"/>
  <c r="F75" i="12"/>
  <c r="H74" i="12"/>
  <c r="F74" i="12"/>
  <c r="H73" i="12"/>
  <c r="F73" i="12"/>
  <c r="H72" i="12"/>
  <c r="F72" i="12"/>
  <c r="H71" i="12"/>
  <c r="F71" i="12"/>
  <c r="H70" i="12"/>
  <c r="F70" i="12"/>
  <c r="H69" i="12"/>
  <c r="F69" i="12"/>
  <c r="H68" i="12"/>
  <c r="F68" i="12"/>
  <c r="H67" i="12"/>
  <c r="F67" i="12"/>
  <c r="H66" i="12"/>
  <c r="F66" i="12"/>
  <c r="H65" i="12"/>
  <c r="F65" i="12"/>
  <c r="H64" i="12"/>
  <c r="F64" i="12"/>
  <c r="H63" i="12"/>
  <c r="F63" i="12"/>
  <c r="H62" i="12"/>
  <c r="F62" i="12"/>
  <c r="H61" i="12"/>
  <c r="F61" i="12"/>
  <c r="H60" i="12"/>
  <c r="F60" i="12"/>
  <c r="H59" i="12"/>
  <c r="F59" i="12"/>
  <c r="H58" i="12"/>
  <c r="F58" i="12"/>
  <c r="H57" i="12"/>
  <c r="F57" i="12"/>
  <c r="H56" i="12"/>
  <c r="F56" i="12"/>
  <c r="H55" i="12"/>
  <c r="F55" i="12"/>
  <c r="H54" i="12"/>
  <c r="F54" i="12"/>
  <c r="H53" i="12"/>
  <c r="F53" i="12"/>
  <c r="H52" i="12"/>
  <c r="F52" i="12"/>
  <c r="H51" i="12"/>
  <c r="F51" i="12"/>
  <c r="H50" i="12"/>
  <c r="F50" i="12"/>
  <c r="H49" i="12"/>
  <c r="F49" i="12"/>
  <c r="H48" i="12"/>
  <c r="F48" i="12"/>
  <c r="H47" i="12"/>
  <c r="F47" i="12"/>
  <c r="H46" i="12"/>
  <c r="F46" i="12"/>
  <c r="H45" i="12"/>
  <c r="F45" i="12"/>
  <c r="H44" i="12"/>
  <c r="F44" i="12"/>
  <c r="H43" i="12"/>
  <c r="F43" i="12"/>
  <c r="H42" i="12"/>
  <c r="F42" i="12"/>
  <c r="H41" i="12"/>
  <c r="F41" i="12"/>
  <c r="G40" i="12"/>
  <c r="F40" i="12"/>
  <c r="H39" i="12"/>
  <c r="F39" i="12"/>
  <c r="H38" i="12"/>
  <c r="F38" i="12"/>
  <c r="H37" i="12"/>
  <c r="F37" i="12"/>
  <c r="H36" i="12"/>
  <c r="F36" i="12"/>
  <c r="H35" i="12"/>
  <c r="F35" i="12"/>
  <c r="H34" i="12"/>
  <c r="F34" i="12"/>
  <c r="H33" i="12"/>
  <c r="F33" i="12"/>
  <c r="H32" i="12"/>
  <c r="F32" i="12"/>
  <c r="H31" i="12"/>
  <c r="F31" i="12"/>
  <c r="H30" i="12"/>
  <c r="F30" i="12"/>
  <c r="H29" i="12"/>
  <c r="F29" i="12"/>
  <c r="H28" i="12"/>
  <c r="F28" i="12"/>
  <c r="H27" i="12"/>
  <c r="F27" i="12"/>
  <c r="H26" i="12"/>
  <c r="F26" i="12"/>
  <c r="H25" i="12"/>
  <c r="F25" i="12"/>
  <c r="H24" i="12"/>
  <c r="F24" i="12"/>
  <c r="H23" i="12"/>
  <c r="F23" i="12"/>
  <c r="G22" i="12"/>
  <c r="G80" i="12" s="1"/>
  <c r="F22" i="12"/>
  <c r="H21" i="12"/>
  <c r="F21" i="12"/>
  <c r="H20" i="12"/>
  <c r="F20" i="12"/>
  <c r="H19" i="12"/>
  <c r="F19" i="12"/>
  <c r="H18" i="12"/>
  <c r="F18" i="12"/>
  <c r="H17" i="12"/>
  <c r="F17" i="12"/>
  <c r="H16" i="12"/>
  <c r="F16" i="12"/>
  <c r="H15" i="12"/>
  <c r="F15" i="12"/>
  <c r="H14" i="12"/>
  <c r="F14" i="12"/>
  <c r="H13" i="12"/>
  <c r="F13" i="12"/>
  <c r="H12" i="12"/>
  <c r="F12" i="12"/>
  <c r="H11" i="12"/>
  <c r="F11" i="12"/>
  <c r="H10" i="12"/>
  <c r="F10" i="12"/>
  <c r="H9" i="12"/>
  <c r="F9" i="12"/>
  <c r="H8" i="12"/>
  <c r="F8" i="12"/>
  <c r="H7" i="12"/>
  <c r="F7" i="12"/>
  <c r="H6" i="12"/>
  <c r="F6" i="12"/>
  <c r="H5" i="12"/>
  <c r="F5" i="12"/>
  <c r="H4" i="12"/>
  <c r="F4" i="12"/>
  <c r="H3" i="12"/>
  <c r="F3" i="12"/>
  <c r="H2" i="12"/>
  <c r="H80" i="12" s="1"/>
  <c r="F2" i="12"/>
  <c r="F80" i="12" s="1"/>
  <c r="J80" i="11"/>
  <c r="I80" i="11"/>
  <c r="H79" i="11"/>
  <c r="F79" i="11"/>
  <c r="H78" i="11"/>
  <c r="F78" i="11"/>
  <c r="H77" i="11"/>
  <c r="F77" i="11"/>
  <c r="H76" i="11"/>
  <c r="F76" i="11"/>
  <c r="H75" i="11"/>
  <c r="F75" i="11"/>
  <c r="H74" i="11"/>
  <c r="F74" i="11"/>
  <c r="H73" i="11"/>
  <c r="F73" i="11"/>
  <c r="H72" i="11"/>
  <c r="F72" i="11"/>
  <c r="H71" i="11"/>
  <c r="F71" i="11"/>
  <c r="H70" i="11"/>
  <c r="F70" i="11"/>
  <c r="H69" i="11"/>
  <c r="F69" i="11"/>
  <c r="H68" i="11"/>
  <c r="F68" i="11"/>
  <c r="H67" i="11"/>
  <c r="F67" i="11"/>
  <c r="H66" i="11"/>
  <c r="F66" i="11"/>
  <c r="H65" i="11"/>
  <c r="F65" i="11"/>
  <c r="H64" i="11"/>
  <c r="F64" i="11"/>
  <c r="H63" i="11"/>
  <c r="F63" i="11"/>
  <c r="H62" i="11"/>
  <c r="F62" i="11"/>
  <c r="H61" i="11"/>
  <c r="F61" i="11"/>
  <c r="H60" i="11"/>
  <c r="F60" i="11"/>
  <c r="H59" i="11"/>
  <c r="F59" i="11"/>
  <c r="H58" i="11"/>
  <c r="F58" i="11"/>
  <c r="H57" i="11"/>
  <c r="F57" i="11"/>
  <c r="H56" i="11"/>
  <c r="F56" i="11"/>
  <c r="H55" i="11"/>
  <c r="F55" i="11"/>
  <c r="H54" i="11"/>
  <c r="F54" i="11"/>
  <c r="H53" i="11"/>
  <c r="F53" i="11"/>
  <c r="H52" i="11"/>
  <c r="F52" i="11"/>
  <c r="H51" i="11"/>
  <c r="F51" i="11"/>
  <c r="H50" i="11"/>
  <c r="F50" i="11"/>
  <c r="H49" i="11"/>
  <c r="F49" i="11"/>
  <c r="H48" i="11"/>
  <c r="F48" i="11"/>
  <c r="H47" i="11"/>
  <c r="F47" i="11"/>
  <c r="H46" i="11"/>
  <c r="F46" i="11"/>
  <c r="H45" i="11"/>
  <c r="F45" i="11"/>
  <c r="H44" i="11"/>
  <c r="F44" i="11"/>
  <c r="H43" i="11"/>
  <c r="F43" i="11"/>
  <c r="H42" i="11"/>
  <c r="F42" i="11"/>
  <c r="H41" i="11"/>
  <c r="F41" i="11"/>
  <c r="G40" i="11"/>
  <c r="G80" i="11" s="1"/>
  <c r="F40" i="11"/>
  <c r="H39" i="11"/>
  <c r="F39" i="11"/>
  <c r="H38" i="11"/>
  <c r="F38" i="11"/>
  <c r="H37" i="11"/>
  <c r="F37" i="11"/>
  <c r="H36" i="11"/>
  <c r="F36" i="11"/>
  <c r="H35" i="11"/>
  <c r="F35" i="11"/>
  <c r="H34" i="11"/>
  <c r="F34" i="11"/>
  <c r="H33" i="11"/>
  <c r="F33" i="11"/>
  <c r="H32" i="11"/>
  <c r="F32" i="11"/>
  <c r="H31" i="11"/>
  <c r="F31" i="11"/>
  <c r="H30" i="11"/>
  <c r="F30" i="11"/>
  <c r="H29" i="11"/>
  <c r="F29" i="11"/>
  <c r="H28" i="11"/>
  <c r="F28" i="11"/>
  <c r="H27" i="11"/>
  <c r="F27" i="11"/>
  <c r="H26" i="11"/>
  <c r="F26" i="11"/>
  <c r="H25" i="11"/>
  <c r="F25" i="11"/>
  <c r="H24" i="11"/>
  <c r="F24" i="11"/>
  <c r="H23" i="11"/>
  <c r="F23" i="11"/>
  <c r="G22" i="11"/>
  <c r="F22" i="11"/>
  <c r="H21" i="11"/>
  <c r="F21" i="11"/>
  <c r="H20" i="11"/>
  <c r="F20" i="11"/>
  <c r="H19" i="11"/>
  <c r="F19" i="11"/>
  <c r="H18" i="11"/>
  <c r="F18" i="11"/>
  <c r="H17" i="11"/>
  <c r="F17" i="11"/>
  <c r="H16" i="11"/>
  <c r="F16" i="11"/>
  <c r="H15" i="11"/>
  <c r="F15" i="11"/>
  <c r="H14" i="11"/>
  <c r="F14" i="11"/>
  <c r="H13" i="11"/>
  <c r="F13" i="11"/>
  <c r="H12" i="11"/>
  <c r="F12" i="11"/>
  <c r="H11" i="11"/>
  <c r="F11" i="11"/>
  <c r="H10" i="11"/>
  <c r="F10" i="11"/>
  <c r="H9" i="11"/>
  <c r="F9" i="11"/>
  <c r="H8" i="11"/>
  <c r="F8" i="11"/>
  <c r="H7" i="11"/>
  <c r="F7" i="11"/>
  <c r="H6" i="11"/>
  <c r="F6" i="11"/>
  <c r="H5" i="11"/>
  <c r="F5" i="11"/>
  <c r="H4" i="11"/>
  <c r="F4" i="11"/>
  <c r="F80" i="11" s="1"/>
  <c r="H3" i="11"/>
  <c r="F3" i="11"/>
  <c r="H2" i="11"/>
  <c r="H80" i="11" s="1"/>
  <c r="F2" i="11"/>
  <c r="J80" i="10"/>
  <c r="I80" i="10"/>
  <c r="H79" i="10"/>
  <c r="F79" i="10"/>
  <c r="H78" i="10"/>
  <c r="F78" i="10"/>
  <c r="H77" i="10"/>
  <c r="F77" i="10"/>
  <c r="H76" i="10"/>
  <c r="F76" i="10"/>
  <c r="H75" i="10"/>
  <c r="F75" i="10"/>
  <c r="H74" i="10"/>
  <c r="F74" i="10"/>
  <c r="H73" i="10"/>
  <c r="F73" i="10"/>
  <c r="H72" i="10"/>
  <c r="F72" i="10"/>
  <c r="H71" i="10"/>
  <c r="F71" i="10"/>
  <c r="H70" i="10"/>
  <c r="F70" i="10"/>
  <c r="H69" i="10"/>
  <c r="F69" i="10"/>
  <c r="H68" i="10"/>
  <c r="F68" i="10"/>
  <c r="H67" i="10"/>
  <c r="F67" i="10"/>
  <c r="H66" i="10"/>
  <c r="F66" i="10"/>
  <c r="H65" i="10"/>
  <c r="F65" i="10"/>
  <c r="H64" i="10"/>
  <c r="F64" i="10"/>
  <c r="H63" i="10"/>
  <c r="F63" i="10"/>
  <c r="H62" i="10"/>
  <c r="F62" i="10"/>
  <c r="H61" i="10"/>
  <c r="F61" i="10"/>
  <c r="H60" i="10"/>
  <c r="F60" i="10"/>
  <c r="H59" i="10"/>
  <c r="F59" i="10"/>
  <c r="H58" i="10"/>
  <c r="F58" i="10"/>
  <c r="H57" i="10"/>
  <c r="F57" i="10"/>
  <c r="H56" i="10"/>
  <c r="F56" i="10"/>
  <c r="H55" i="10"/>
  <c r="F55" i="10"/>
  <c r="H54" i="10"/>
  <c r="F54" i="10"/>
  <c r="H53" i="10"/>
  <c r="F53" i="10"/>
  <c r="H52" i="10"/>
  <c r="F52" i="10"/>
  <c r="H51" i="10"/>
  <c r="F51" i="10"/>
  <c r="H50" i="10"/>
  <c r="F50" i="10"/>
  <c r="H49" i="10"/>
  <c r="F49" i="10"/>
  <c r="H48" i="10"/>
  <c r="F48" i="10"/>
  <c r="H47" i="10"/>
  <c r="F47" i="10"/>
  <c r="H46" i="10"/>
  <c r="F46" i="10"/>
  <c r="H45" i="10"/>
  <c r="F45" i="10"/>
  <c r="H44" i="10"/>
  <c r="F44" i="10"/>
  <c r="H43" i="10"/>
  <c r="F43" i="10"/>
  <c r="H42" i="10"/>
  <c r="F42" i="10"/>
  <c r="H41" i="10"/>
  <c r="F41" i="10"/>
  <c r="G40" i="10"/>
  <c r="F40" i="10"/>
  <c r="H39" i="10"/>
  <c r="F39" i="10"/>
  <c r="H38" i="10"/>
  <c r="F38" i="10"/>
  <c r="H37" i="10"/>
  <c r="F37" i="10"/>
  <c r="H36" i="10"/>
  <c r="F36" i="10"/>
  <c r="H35" i="10"/>
  <c r="F35" i="10"/>
  <c r="H34" i="10"/>
  <c r="F34" i="10"/>
  <c r="H33" i="10"/>
  <c r="F33" i="10"/>
  <c r="H32" i="10"/>
  <c r="F32" i="10"/>
  <c r="H31" i="10"/>
  <c r="F31" i="10"/>
  <c r="H30" i="10"/>
  <c r="F30" i="10"/>
  <c r="H29" i="10"/>
  <c r="F29" i="10"/>
  <c r="H28" i="10"/>
  <c r="F28" i="10"/>
  <c r="H27" i="10"/>
  <c r="F27" i="10"/>
  <c r="H26" i="10"/>
  <c r="F26" i="10"/>
  <c r="H25" i="10"/>
  <c r="F25" i="10"/>
  <c r="H24" i="10"/>
  <c r="F24" i="10"/>
  <c r="H23" i="10"/>
  <c r="F23" i="10"/>
  <c r="G22" i="10"/>
  <c r="G80" i="10" s="1"/>
  <c r="F22" i="10"/>
  <c r="H21" i="10"/>
  <c r="F21" i="10"/>
  <c r="H20" i="10"/>
  <c r="F20" i="10"/>
  <c r="H19" i="10"/>
  <c r="F19" i="10"/>
  <c r="H18" i="10"/>
  <c r="F18" i="10"/>
  <c r="H17" i="10"/>
  <c r="F17" i="10"/>
  <c r="H16" i="10"/>
  <c r="F16" i="10"/>
  <c r="H15" i="10"/>
  <c r="F15" i="10"/>
  <c r="H14" i="10"/>
  <c r="F14" i="10"/>
  <c r="H13" i="10"/>
  <c r="F13" i="10"/>
  <c r="H12" i="10"/>
  <c r="F12" i="10"/>
  <c r="H11" i="10"/>
  <c r="F11" i="10"/>
  <c r="H10" i="10"/>
  <c r="F10" i="10"/>
  <c r="H9" i="10"/>
  <c r="F9" i="10"/>
  <c r="H8" i="10"/>
  <c r="F8" i="10"/>
  <c r="H7" i="10"/>
  <c r="F7" i="10"/>
  <c r="H6" i="10"/>
  <c r="F6" i="10"/>
  <c r="H5" i="10"/>
  <c r="F5" i="10"/>
  <c r="H4" i="10"/>
  <c r="F4" i="10"/>
  <c r="H3" i="10"/>
  <c r="F3" i="10"/>
  <c r="H2" i="10"/>
  <c r="H80" i="10" s="1"/>
  <c r="F2" i="10"/>
  <c r="F80" i="10" s="1"/>
  <c r="J80" i="9"/>
  <c r="I80" i="9"/>
  <c r="H79" i="9"/>
  <c r="F79" i="9"/>
  <c r="H78" i="9"/>
  <c r="F78" i="9"/>
  <c r="H77" i="9"/>
  <c r="F77" i="9"/>
  <c r="H76" i="9"/>
  <c r="F76" i="9"/>
  <c r="H75" i="9"/>
  <c r="F75" i="9"/>
  <c r="H74" i="9"/>
  <c r="F74" i="9"/>
  <c r="H73" i="9"/>
  <c r="F73" i="9"/>
  <c r="H72" i="9"/>
  <c r="F72" i="9"/>
  <c r="H71" i="9"/>
  <c r="F71" i="9"/>
  <c r="H70" i="9"/>
  <c r="F70" i="9"/>
  <c r="H69" i="9"/>
  <c r="F69" i="9"/>
  <c r="H68" i="9"/>
  <c r="F68" i="9"/>
  <c r="H67" i="9"/>
  <c r="F67" i="9"/>
  <c r="H66" i="9"/>
  <c r="F66" i="9"/>
  <c r="H65" i="9"/>
  <c r="F65" i="9"/>
  <c r="H64" i="9"/>
  <c r="F64" i="9"/>
  <c r="H63" i="9"/>
  <c r="F63" i="9"/>
  <c r="H62" i="9"/>
  <c r="F62" i="9"/>
  <c r="H61" i="9"/>
  <c r="F61" i="9"/>
  <c r="H60" i="9"/>
  <c r="F60" i="9"/>
  <c r="H59" i="9"/>
  <c r="F59" i="9"/>
  <c r="H58" i="9"/>
  <c r="F58" i="9"/>
  <c r="H57" i="9"/>
  <c r="F57" i="9"/>
  <c r="H56" i="9"/>
  <c r="F56" i="9"/>
  <c r="H55" i="9"/>
  <c r="F55" i="9"/>
  <c r="H54" i="9"/>
  <c r="F54" i="9"/>
  <c r="H53" i="9"/>
  <c r="F53" i="9"/>
  <c r="H52" i="9"/>
  <c r="F52" i="9"/>
  <c r="H51" i="9"/>
  <c r="F51" i="9"/>
  <c r="H50" i="9"/>
  <c r="F50" i="9"/>
  <c r="H49" i="9"/>
  <c r="F49" i="9"/>
  <c r="H48" i="9"/>
  <c r="F48" i="9"/>
  <c r="H47" i="9"/>
  <c r="F47" i="9"/>
  <c r="H46" i="9"/>
  <c r="F46" i="9"/>
  <c r="H45" i="9"/>
  <c r="F45" i="9"/>
  <c r="H44" i="9"/>
  <c r="F44" i="9"/>
  <c r="H43" i="9"/>
  <c r="F43" i="9"/>
  <c r="H42" i="9"/>
  <c r="F42" i="9"/>
  <c r="H41" i="9"/>
  <c r="F41" i="9"/>
  <c r="G40" i="9"/>
  <c r="G80" i="9" s="1"/>
  <c r="F40" i="9"/>
  <c r="H39" i="9"/>
  <c r="F39" i="9"/>
  <c r="H38" i="9"/>
  <c r="F38" i="9"/>
  <c r="H37" i="9"/>
  <c r="F37" i="9"/>
  <c r="H36" i="9"/>
  <c r="F36" i="9"/>
  <c r="H35" i="9"/>
  <c r="F35" i="9"/>
  <c r="H34" i="9"/>
  <c r="F34" i="9"/>
  <c r="H33" i="9"/>
  <c r="F33" i="9"/>
  <c r="H32" i="9"/>
  <c r="F32" i="9"/>
  <c r="H31" i="9"/>
  <c r="F31" i="9"/>
  <c r="H30" i="9"/>
  <c r="F30" i="9"/>
  <c r="H29" i="9"/>
  <c r="F29" i="9"/>
  <c r="H28" i="9"/>
  <c r="F28" i="9"/>
  <c r="H27" i="9"/>
  <c r="F27" i="9"/>
  <c r="H26" i="9"/>
  <c r="F26" i="9"/>
  <c r="H25" i="9"/>
  <c r="F25" i="9"/>
  <c r="H24" i="9"/>
  <c r="F24" i="9"/>
  <c r="H23" i="9"/>
  <c r="F23" i="9"/>
  <c r="G22" i="9"/>
  <c r="F22" i="9"/>
  <c r="H21" i="9"/>
  <c r="F21" i="9"/>
  <c r="H20" i="9"/>
  <c r="F20" i="9"/>
  <c r="H19" i="9"/>
  <c r="F19" i="9"/>
  <c r="H18" i="9"/>
  <c r="F18" i="9"/>
  <c r="H17" i="9"/>
  <c r="F17" i="9"/>
  <c r="H16" i="9"/>
  <c r="F16" i="9"/>
  <c r="H15" i="9"/>
  <c r="F15" i="9"/>
  <c r="H14" i="9"/>
  <c r="F14" i="9"/>
  <c r="H13" i="9"/>
  <c r="F13" i="9"/>
  <c r="H12" i="9"/>
  <c r="F12" i="9"/>
  <c r="H11" i="9"/>
  <c r="F11" i="9"/>
  <c r="H10" i="9"/>
  <c r="F10" i="9"/>
  <c r="H9" i="9"/>
  <c r="F9" i="9"/>
  <c r="H8" i="9"/>
  <c r="F8" i="9"/>
  <c r="H7" i="9"/>
  <c r="F7" i="9"/>
  <c r="H6" i="9"/>
  <c r="F6" i="9"/>
  <c r="H5" i="9"/>
  <c r="F5" i="9"/>
  <c r="H4" i="9"/>
  <c r="F4" i="9"/>
  <c r="F80" i="9" s="1"/>
  <c r="H3" i="9"/>
  <c r="F3" i="9"/>
  <c r="H2" i="9"/>
  <c r="H80" i="9" s="1"/>
  <c r="F2" i="9"/>
  <c r="J80" i="8"/>
  <c r="I80" i="8"/>
  <c r="H79" i="8"/>
  <c r="F79" i="8"/>
  <c r="H78" i="8"/>
  <c r="F78" i="8"/>
  <c r="H77" i="8"/>
  <c r="F77" i="8"/>
  <c r="H76" i="8"/>
  <c r="F76" i="8"/>
  <c r="H75" i="8"/>
  <c r="F75" i="8"/>
  <c r="H74" i="8"/>
  <c r="F74" i="8"/>
  <c r="H73" i="8"/>
  <c r="F73" i="8"/>
  <c r="H72" i="8"/>
  <c r="F72" i="8"/>
  <c r="H71" i="8"/>
  <c r="F71" i="8"/>
  <c r="H70" i="8"/>
  <c r="F70" i="8"/>
  <c r="H69" i="8"/>
  <c r="F69" i="8"/>
  <c r="H68" i="8"/>
  <c r="F68" i="8"/>
  <c r="H67" i="8"/>
  <c r="F67" i="8"/>
  <c r="H66" i="8"/>
  <c r="F66" i="8"/>
  <c r="H65" i="8"/>
  <c r="F65" i="8"/>
  <c r="H64" i="8"/>
  <c r="F64" i="8"/>
  <c r="H63" i="8"/>
  <c r="F63" i="8"/>
  <c r="H62" i="8"/>
  <c r="F62" i="8"/>
  <c r="H61" i="8"/>
  <c r="F61" i="8"/>
  <c r="H60" i="8"/>
  <c r="F60" i="8"/>
  <c r="H59" i="8"/>
  <c r="F59" i="8"/>
  <c r="H58" i="8"/>
  <c r="F58" i="8"/>
  <c r="H57" i="8"/>
  <c r="F57" i="8"/>
  <c r="H56" i="8"/>
  <c r="F56" i="8"/>
  <c r="H55" i="8"/>
  <c r="F55" i="8"/>
  <c r="H54" i="8"/>
  <c r="F54" i="8"/>
  <c r="H53" i="8"/>
  <c r="F53" i="8"/>
  <c r="H52" i="8"/>
  <c r="F52" i="8"/>
  <c r="H51" i="8"/>
  <c r="F51" i="8"/>
  <c r="H50" i="8"/>
  <c r="F50" i="8"/>
  <c r="H49" i="8"/>
  <c r="F49" i="8"/>
  <c r="H48" i="8"/>
  <c r="F48" i="8"/>
  <c r="H47" i="8"/>
  <c r="F47" i="8"/>
  <c r="H46" i="8"/>
  <c r="F46" i="8"/>
  <c r="H45" i="8"/>
  <c r="F45" i="8"/>
  <c r="H44" i="8"/>
  <c r="F44" i="8"/>
  <c r="H43" i="8"/>
  <c r="F43" i="8"/>
  <c r="H42" i="8"/>
  <c r="F42" i="8"/>
  <c r="H41" i="8"/>
  <c r="F41" i="8"/>
  <c r="G40" i="8"/>
  <c r="G80" i="8" s="1"/>
  <c r="F40" i="8"/>
  <c r="H39" i="8"/>
  <c r="F39" i="8"/>
  <c r="H38" i="8"/>
  <c r="F38" i="8"/>
  <c r="H37" i="8"/>
  <c r="F37" i="8"/>
  <c r="H36" i="8"/>
  <c r="F36" i="8"/>
  <c r="H35" i="8"/>
  <c r="F35" i="8"/>
  <c r="H34" i="8"/>
  <c r="F34" i="8"/>
  <c r="H33" i="8"/>
  <c r="F33" i="8"/>
  <c r="H32" i="8"/>
  <c r="F32" i="8"/>
  <c r="H31" i="8"/>
  <c r="F31" i="8"/>
  <c r="H30" i="8"/>
  <c r="F30" i="8"/>
  <c r="H29" i="8"/>
  <c r="F29" i="8"/>
  <c r="H28" i="8"/>
  <c r="F28" i="8"/>
  <c r="H27" i="8"/>
  <c r="F27" i="8"/>
  <c r="H26" i="8"/>
  <c r="F26" i="8"/>
  <c r="H25" i="8"/>
  <c r="F25" i="8"/>
  <c r="H24" i="8"/>
  <c r="F24" i="8"/>
  <c r="H23" i="8"/>
  <c r="F23" i="8"/>
  <c r="G22" i="8"/>
  <c r="F22" i="8"/>
  <c r="H21" i="8"/>
  <c r="F21" i="8"/>
  <c r="H20" i="8"/>
  <c r="F20" i="8"/>
  <c r="H19" i="8"/>
  <c r="F19" i="8"/>
  <c r="H18" i="8"/>
  <c r="F18" i="8"/>
  <c r="H17" i="8"/>
  <c r="F17" i="8"/>
  <c r="H16" i="8"/>
  <c r="F16" i="8"/>
  <c r="H15" i="8"/>
  <c r="F15" i="8"/>
  <c r="H14" i="8"/>
  <c r="F14" i="8"/>
  <c r="H13" i="8"/>
  <c r="F13" i="8"/>
  <c r="H12" i="8"/>
  <c r="F12" i="8"/>
  <c r="H11" i="8"/>
  <c r="F11" i="8"/>
  <c r="H10" i="8"/>
  <c r="F10" i="8"/>
  <c r="H9" i="8"/>
  <c r="F9" i="8"/>
  <c r="H8" i="8"/>
  <c r="F8" i="8"/>
  <c r="H7" i="8"/>
  <c r="F7" i="8"/>
  <c r="H6" i="8"/>
  <c r="F6" i="8"/>
  <c r="H5" i="8"/>
  <c r="F5" i="8"/>
  <c r="H4" i="8"/>
  <c r="H80" i="8" s="1"/>
  <c r="F4" i="8"/>
  <c r="F80" i="8" s="1"/>
  <c r="H3" i="8"/>
  <c r="F3" i="8"/>
  <c r="H2" i="8"/>
  <c r="F2" i="8"/>
  <c r="J80" i="7"/>
  <c r="I80" i="7"/>
  <c r="H79" i="7"/>
  <c r="F79" i="7"/>
  <c r="H78" i="7"/>
  <c r="F78" i="7"/>
  <c r="H77" i="7"/>
  <c r="F77" i="7"/>
  <c r="H76" i="7"/>
  <c r="F76" i="7"/>
  <c r="H75" i="7"/>
  <c r="F75" i="7"/>
  <c r="H74" i="7"/>
  <c r="F74" i="7"/>
  <c r="H73" i="7"/>
  <c r="F73" i="7"/>
  <c r="H72" i="7"/>
  <c r="F72" i="7"/>
  <c r="H71" i="7"/>
  <c r="F71" i="7"/>
  <c r="H70" i="7"/>
  <c r="F70" i="7"/>
  <c r="H69" i="7"/>
  <c r="F69" i="7"/>
  <c r="H68" i="7"/>
  <c r="F68" i="7"/>
  <c r="H67" i="7"/>
  <c r="F67" i="7"/>
  <c r="H66" i="7"/>
  <c r="F66" i="7"/>
  <c r="H65" i="7"/>
  <c r="F65" i="7"/>
  <c r="H64" i="7"/>
  <c r="F64" i="7"/>
  <c r="H63" i="7"/>
  <c r="F63" i="7"/>
  <c r="H62" i="7"/>
  <c r="F62" i="7"/>
  <c r="H61" i="7"/>
  <c r="F61" i="7"/>
  <c r="H60" i="7"/>
  <c r="F60" i="7"/>
  <c r="H59" i="7"/>
  <c r="F59" i="7"/>
  <c r="H58" i="7"/>
  <c r="F58" i="7"/>
  <c r="H57" i="7"/>
  <c r="F57" i="7"/>
  <c r="H56" i="7"/>
  <c r="F56" i="7"/>
  <c r="H55" i="7"/>
  <c r="F55" i="7"/>
  <c r="H54" i="7"/>
  <c r="F54" i="7"/>
  <c r="H53" i="7"/>
  <c r="F53" i="7"/>
  <c r="H52" i="7"/>
  <c r="F52" i="7"/>
  <c r="H51" i="7"/>
  <c r="F51" i="7"/>
  <c r="H50" i="7"/>
  <c r="F50" i="7"/>
  <c r="H49" i="7"/>
  <c r="F49" i="7"/>
  <c r="H48" i="7"/>
  <c r="F48" i="7"/>
  <c r="H47" i="7"/>
  <c r="F47" i="7"/>
  <c r="H46" i="7"/>
  <c r="F46" i="7"/>
  <c r="H45" i="7"/>
  <c r="F45" i="7"/>
  <c r="H44" i="7"/>
  <c r="F44" i="7"/>
  <c r="H43" i="7"/>
  <c r="F43" i="7"/>
  <c r="H42" i="7"/>
  <c r="F42" i="7"/>
  <c r="H41" i="7"/>
  <c r="F41" i="7"/>
  <c r="G40" i="7"/>
  <c r="F40" i="7"/>
  <c r="H39" i="7"/>
  <c r="F39" i="7"/>
  <c r="H38" i="7"/>
  <c r="F38" i="7"/>
  <c r="H37" i="7"/>
  <c r="F37" i="7"/>
  <c r="H36" i="7"/>
  <c r="F36" i="7"/>
  <c r="H35" i="7"/>
  <c r="F35" i="7"/>
  <c r="H34" i="7"/>
  <c r="F34" i="7"/>
  <c r="H33" i="7"/>
  <c r="F33" i="7"/>
  <c r="H32" i="7"/>
  <c r="F32" i="7"/>
  <c r="H31" i="7"/>
  <c r="F31" i="7"/>
  <c r="H30" i="7"/>
  <c r="F30" i="7"/>
  <c r="H29" i="7"/>
  <c r="F29" i="7"/>
  <c r="H28" i="7"/>
  <c r="F28" i="7"/>
  <c r="H27" i="7"/>
  <c r="F27" i="7"/>
  <c r="H26" i="7"/>
  <c r="F26" i="7"/>
  <c r="H25" i="7"/>
  <c r="F25" i="7"/>
  <c r="H24" i="7"/>
  <c r="F24" i="7"/>
  <c r="H23" i="7"/>
  <c r="F23" i="7"/>
  <c r="G22" i="7"/>
  <c r="G80" i="7" s="1"/>
  <c r="F22" i="7"/>
  <c r="H21" i="7"/>
  <c r="F21" i="7"/>
  <c r="H20" i="7"/>
  <c r="F20" i="7"/>
  <c r="H19" i="7"/>
  <c r="F19" i="7"/>
  <c r="H18" i="7"/>
  <c r="F18" i="7"/>
  <c r="H17" i="7"/>
  <c r="F17" i="7"/>
  <c r="H16" i="7"/>
  <c r="F16" i="7"/>
  <c r="H15" i="7"/>
  <c r="F15" i="7"/>
  <c r="H14" i="7"/>
  <c r="F14" i="7"/>
  <c r="H13" i="7"/>
  <c r="F13" i="7"/>
  <c r="H12" i="7"/>
  <c r="F12" i="7"/>
  <c r="H11" i="7"/>
  <c r="F11" i="7"/>
  <c r="H10" i="7"/>
  <c r="F10" i="7"/>
  <c r="H9" i="7"/>
  <c r="F9" i="7"/>
  <c r="H8" i="7"/>
  <c r="F8" i="7"/>
  <c r="H7" i="7"/>
  <c r="F7" i="7"/>
  <c r="H6" i="7"/>
  <c r="F6" i="7"/>
  <c r="H5" i="7"/>
  <c r="F5" i="7"/>
  <c r="H4" i="7"/>
  <c r="F4" i="7"/>
  <c r="H3" i="7"/>
  <c r="F3" i="7"/>
  <c r="H2" i="7"/>
  <c r="H80" i="7" s="1"/>
  <c r="F2" i="7"/>
  <c r="F80" i="7" s="1"/>
  <c r="J80" i="6"/>
  <c r="I80" i="6"/>
  <c r="H79" i="6"/>
  <c r="F79" i="6"/>
  <c r="H78" i="6"/>
  <c r="F78" i="6"/>
  <c r="H77" i="6"/>
  <c r="F77" i="6"/>
  <c r="H76" i="6"/>
  <c r="F76" i="6"/>
  <c r="H75" i="6"/>
  <c r="F75" i="6"/>
  <c r="H74" i="6"/>
  <c r="F74" i="6"/>
  <c r="H73" i="6"/>
  <c r="F73" i="6"/>
  <c r="H72" i="6"/>
  <c r="F72" i="6"/>
  <c r="H71" i="6"/>
  <c r="F71" i="6"/>
  <c r="H70" i="6"/>
  <c r="F70" i="6"/>
  <c r="H69" i="6"/>
  <c r="F69" i="6"/>
  <c r="H68" i="6"/>
  <c r="F68" i="6"/>
  <c r="H67" i="6"/>
  <c r="F67" i="6"/>
  <c r="H66" i="6"/>
  <c r="F66" i="6"/>
  <c r="H65" i="6"/>
  <c r="F65" i="6"/>
  <c r="H64" i="6"/>
  <c r="F64" i="6"/>
  <c r="H63" i="6"/>
  <c r="F63" i="6"/>
  <c r="H62" i="6"/>
  <c r="F62" i="6"/>
  <c r="H61" i="6"/>
  <c r="F61" i="6"/>
  <c r="H60" i="6"/>
  <c r="F60" i="6"/>
  <c r="H59" i="6"/>
  <c r="F59" i="6"/>
  <c r="H58" i="6"/>
  <c r="F58" i="6"/>
  <c r="H57" i="6"/>
  <c r="F57" i="6"/>
  <c r="H56" i="6"/>
  <c r="F56" i="6"/>
  <c r="H55" i="6"/>
  <c r="F55" i="6"/>
  <c r="H54" i="6"/>
  <c r="F54" i="6"/>
  <c r="H53" i="6"/>
  <c r="F53" i="6"/>
  <c r="H52" i="6"/>
  <c r="F52" i="6"/>
  <c r="H51" i="6"/>
  <c r="F51" i="6"/>
  <c r="H50" i="6"/>
  <c r="F50" i="6"/>
  <c r="H49" i="6"/>
  <c r="F49" i="6"/>
  <c r="H48" i="6"/>
  <c r="F48" i="6"/>
  <c r="H47" i="6"/>
  <c r="F47" i="6"/>
  <c r="H46" i="6"/>
  <c r="F46" i="6"/>
  <c r="H45" i="6"/>
  <c r="F45" i="6"/>
  <c r="H44" i="6"/>
  <c r="F44" i="6"/>
  <c r="H43" i="6"/>
  <c r="F43" i="6"/>
  <c r="H42" i="6"/>
  <c r="F42" i="6"/>
  <c r="H41" i="6"/>
  <c r="F41" i="6"/>
  <c r="G40" i="6"/>
  <c r="G80" i="6" s="1"/>
  <c r="F40" i="6"/>
  <c r="H39" i="6"/>
  <c r="F39" i="6"/>
  <c r="H38" i="6"/>
  <c r="F38" i="6"/>
  <c r="H37" i="6"/>
  <c r="F37" i="6"/>
  <c r="H36" i="6"/>
  <c r="F36" i="6"/>
  <c r="H35" i="6"/>
  <c r="F35" i="6"/>
  <c r="H34" i="6"/>
  <c r="F34" i="6"/>
  <c r="H33" i="6"/>
  <c r="F33" i="6"/>
  <c r="H32" i="6"/>
  <c r="F32" i="6"/>
  <c r="H31" i="6"/>
  <c r="F31" i="6"/>
  <c r="H30" i="6"/>
  <c r="F30" i="6"/>
  <c r="H29" i="6"/>
  <c r="F29" i="6"/>
  <c r="H28" i="6"/>
  <c r="F28" i="6"/>
  <c r="H27" i="6"/>
  <c r="F27" i="6"/>
  <c r="H26" i="6"/>
  <c r="F26" i="6"/>
  <c r="H25" i="6"/>
  <c r="F25" i="6"/>
  <c r="H24" i="6"/>
  <c r="F24" i="6"/>
  <c r="H23" i="6"/>
  <c r="F23" i="6"/>
  <c r="G22" i="6"/>
  <c r="F22" i="6"/>
  <c r="H21" i="6"/>
  <c r="F21" i="6"/>
  <c r="H20" i="6"/>
  <c r="F20" i="6"/>
  <c r="H19" i="6"/>
  <c r="F19" i="6"/>
  <c r="H18" i="6"/>
  <c r="F18" i="6"/>
  <c r="H17" i="6"/>
  <c r="F17" i="6"/>
  <c r="H16" i="6"/>
  <c r="F16" i="6"/>
  <c r="H15" i="6"/>
  <c r="F15" i="6"/>
  <c r="H14" i="6"/>
  <c r="F14" i="6"/>
  <c r="H13" i="6"/>
  <c r="F13" i="6"/>
  <c r="H12" i="6"/>
  <c r="F12" i="6"/>
  <c r="H11" i="6"/>
  <c r="F11" i="6"/>
  <c r="H10" i="6"/>
  <c r="F10" i="6"/>
  <c r="H9" i="6"/>
  <c r="F9" i="6"/>
  <c r="H8" i="6"/>
  <c r="F8" i="6"/>
  <c r="H7" i="6"/>
  <c r="F7" i="6"/>
  <c r="H6" i="6"/>
  <c r="F6" i="6"/>
  <c r="H5" i="6"/>
  <c r="F5" i="6"/>
  <c r="H4" i="6"/>
  <c r="H80" i="6" s="1"/>
  <c r="F4" i="6"/>
  <c r="F80" i="6" s="1"/>
  <c r="H3" i="6"/>
  <c r="F3" i="6"/>
  <c r="H2" i="6"/>
  <c r="F2" i="6"/>
  <c r="J80" i="5"/>
  <c r="I80" i="5"/>
  <c r="H80" i="5"/>
  <c r="H79" i="5"/>
  <c r="F79" i="5"/>
  <c r="H78" i="5"/>
  <c r="F78" i="5"/>
  <c r="H77" i="5"/>
  <c r="F77" i="5"/>
  <c r="H76" i="5"/>
  <c r="F76" i="5"/>
  <c r="H75" i="5"/>
  <c r="F75" i="5"/>
  <c r="H74" i="5"/>
  <c r="F74" i="5"/>
  <c r="H73" i="5"/>
  <c r="F73" i="5"/>
  <c r="H72" i="5"/>
  <c r="F72" i="5"/>
  <c r="H71" i="5"/>
  <c r="F71" i="5"/>
  <c r="H70" i="5"/>
  <c r="F70" i="5"/>
  <c r="H69" i="5"/>
  <c r="F69" i="5"/>
  <c r="H68" i="5"/>
  <c r="F68" i="5"/>
  <c r="H67" i="5"/>
  <c r="F67" i="5"/>
  <c r="H66" i="5"/>
  <c r="F66" i="5"/>
  <c r="H65" i="5"/>
  <c r="F65" i="5"/>
  <c r="H64" i="5"/>
  <c r="F64" i="5"/>
  <c r="H63" i="5"/>
  <c r="F63" i="5"/>
  <c r="H62" i="5"/>
  <c r="F62" i="5"/>
  <c r="H61" i="5"/>
  <c r="F61" i="5"/>
  <c r="H60" i="5"/>
  <c r="F60" i="5"/>
  <c r="H59" i="5"/>
  <c r="F59" i="5"/>
  <c r="H58" i="5"/>
  <c r="F58" i="5"/>
  <c r="H57" i="5"/>
  <c r="F57" i="5"/>
  <c r="H56" i="5"/>
  <c r="F56" i="5"/>
  <c r="H55" i="5"/>
  <c r="F55" i="5"/>
  <c r="H54" i="5"/>
  <c r="F54" i="5"/>
  <c r="H53" i="5"/>
  <c r="F53" i="5"/>
  <c r="H52" i="5"/>
  <c r="F52" i="5"/>
  <c r="H51" i="5"/>
  <c r="F51" i="5"/>
  <c r="H50" i="5"/>
  <c r="F50" i="5"/>
  <c r="H49" i="5"/>
  <c r="F49" i="5"/>
  <c r="H48" i="5"/>
  <c r="F48" i="5"/>
  <c r="H47" i="5"/>
  <c r="F47" i="5"/>
  <c r="H46" i="5"/>
  <c r="F46" i="5"/>
  <c r="H45" i="5"/>
  <c r="F45" i="5"/>
  <c r="H44" i="5"/>
  <c r="F44" i="5"/>
  <c r="H43" i="5"/>
  <c r="F43" i="5"/>
  <c r="H42" i="5"/>
  <c r="F42" i="5"/>
  <c r="H41" i="5"/>
  <c r="F41" i="5"/>
  <c r="G40" i="5"/>
  <c r="F40" i="5"/>
  <c r="H39" i="5"/>
  <c r="F39" i="5"/>
  <c r="H38" i="5"/>
  <c r="F38" i="5"/>
  <c r="H37" i="5"/>
  <c r="F37" i="5"/>
  <c r="H36" i="5"/>
  <c r="F36" i="5"/>
  <c r="H35" i="5"/>
  <c r="F35" i="5"/>
  <c r="H34" i="5"/>
  <c r="F34" i="5"/>
  <c r="H33" i="5"/>
  <c r="F33" i="5"/>
  <c r="H32" i="5"/>
  <c r="F32" i="5"/>
  <c r="H31" i="5"/>
  <c r="F31" i="5"/>
  <c r="H30" i="5"/>
  <c r="F30" i="5"/>
  <c r="H29" i="5"/>
  <c r="F29" i="5"/>
  <c r="H28" i="5"/>
  <c r="F28" i="5"/>
  <c r="H27" i="5"/>
  <c r="F27" i="5"/>
  <c r="H26" i="5"/>
  <c r="F26" i="5"/>
  <c r="H25" i="5"/>
  <c r="F25" i="5"/>
  <c r="H24" i="5"/>
  <c r="F24" i="5"/>
  <c r="H23" i="5"/>
  <c r="F23" i="5"/>
  <c r="G22" i="5"/>
  <c r="G80" i="5" s="1"/>
  <c r="F22" i="5"/>
  <c r="H21" i="5"/>
  <c r="F21" i="5"/>
  <c r="H20" i="5"/>
  <c r="F20" i="5"/>
  <c r="H19" i="5"/>
  <c r="F19" i="5"/>
  <c r="H18" i="5"/>
  <c r="F18" i="5"/>
  <c r="H17" i="5"/>
  <c r="F17" i="5"/>
  <c r="H16" i="5"/>
  <c r="F16" i="5"/>
  <c r="H15" i="5"/>
  <c r="F15" i="5"/>
  <c r="H14" i="5"/>
  <c r="F14" i="5"/>
  <c r="H13" i="5"/>
  <c r="F13" i="5"/>
  <c r="H12" i="5"/>
  <c r="F12" i="5"/>
  <c r="H11" i="5"/>
  <c r="F11" i="5"/>
  <c r="H10" i="5"/>
  <c r="F10" i="5"/>
  <c r="H9" i="5"/>
  <c r="F9" i="5"/>
  <c r="H8" i="5"/>
  <c r="F8" i="5"/>
  <c r="H7" i="5"/>
  <c r="F7" i="5"/>
  <c r="H6" i="5"/>
  <c r="F6" i="5"/>
  <c r="H5" i="5"/>
  <c r="F5" i="5"/>
  <c r="H4" i="5"/>
  <c r="F4" i="5"/>
  <c r="H3" i="5"/>
  <c r="F3" i="5"/>
  <c r="H2" i="5"/>
  <c r="F2" i="5"/>
  <c r="F80" i="5" s="1"/>
  <c r="J80" i="4"/>
  <c r="I80" i="4"/>
  <c r="H79" i="4"/>
  <c r="F79" i="4"/>
  <c r="H78" i="4"/>
  <c r="F78" i="4"/>
  <c r="H77" i="4"/>
  <c r="F77" i="4"/>
  <c r="H76" i="4"/>
  <c r="F76" i="4"/>
  <c r="H75" i="4"/>
  <c r="F75" i="4"/>
  <c r="H74" i="4"/>
  <c r="F74" i="4"/>
  <c r="H73" i="4"/>
  <c r="F73" i="4"/>
  <c r="H72" i="4"/>
  <c r="F72" i="4"/>
  <c r="H71" i="4"/>
  <c r="F71" i="4"/>
  <c r="H70" i="4"/>
  <c r="F70" i="4"/>
  <c r="H69" i="4"/>
  <c r="F69" i="4"/>
  <c r="H68" i="4"/>
  <c r="F68" i="4"/>
  <c r="H67" i="4"/>
  <c r="F67" i="4"/>
  <c r="H66" i="4"/>
  <c r="F66" i="4"/>
  <c r="H65" i="4"/>
  <c r="F65" i="4"/>
  <c r="H64" i="4"/>
  <c r="F64" i="4"/>
  <c r="H63" i="4"/>
  <c r="F63" i="4"/>
  <c r="H62" i="4"/>
  <c r="F62" i="4"/>
  <c r="H61" i="4"/>
  <c r="F61" i="4"/>
  <c r="H60" i="4"/>
  <c r="F60" i="4"/>
  <c r="H59" i="4"/>
  <c r="F59" i="4"/>
  <c r="H58" i="4"/>
  <c r="F58" i="4"/>
  <c r="H57" i="4"/>
  <c r="F57" i="4"/>
  <c r="H56" i="4"/>
  <c r="F56" i="4"/>
  <c r="H55" i="4"/>
  <c r="F55" i="4"/>
  <c r="H54" i="4"/>
  <c r="F54" i="4"/>
  <c r="H53" i="4"/>
  <c r="F53" i="4"/>
  <c r="H52" i="4"/>
  <c r="F52" i="4"/>
  <c r="H51" i="4"/>
  <c r="F51" i="4"/>
  <c r="H50" i="4"/>
  <c r="F50" i="4"/>
  <c r="H49" i="4"/>
  <c r="F49" i="4"/>
  <c r="H48" i="4"/>
  <c r="F48" i="4"/>
  <c r="H47" i="4"/>
  <c r="F47" i="4"/>
  <c r="H46" i="4"/>
  <c r="F46" i="4"/>
  <c r="H45" i="4"/>
  <c r="F45" i="4"/>
  <c r="H44" i="4"/>
  <c r="F44" i="4"/>
  <c r="H43" i="4"/>
  <c r="F43" i="4"/>
  <c r="H42" i="4"/>
  <c r="F42" i="4"/>
  <c r="H41" i="4"/>
  <c r="F41" i="4"/>
  <c r="G40" i="4"/>
  <c r="F40" i="4"/>
  <c r="H39" i="4"/>
  <c r="F39" i="4"/>
  <c r="H38" i="4"/>
  <c r="F38" i="4"/>
  <c r="H37" i="4"/>
  <c r="F37" i="4"/>
  <c r="H36" i="4"/>
  <c r="F36" i="4"/>
  <c r="H35" i="4"/>
  <c r="F35" i="4"/>
  <c r="H34" i="4"/>
  <c r="F34" i="4"/>
  <c r="H33" i="4"/>
  <c r="F33" i="4"/>
  <c r="H32" i="4"/>
  <c r="F32" i="4"/>
  <c r="H31" i="4"/>
  <c r="F31" i="4"/>
  <c r="H30" i="4"/>
  <c r="F30" i="4"/>
  <c r="H29" i="4"/>
  <c r="F29" i="4"/>
  <c r="H28" i="4"/>
  <c r="F28" i="4"/>
  <c r="H27" i="4"/>
  <c r="F27" i="4"/>
  <c r="H26" i="4"/>
  <c r="F26" i="4"/>
  <c r="H25" i="4"/>
  <c r="F25" i="4"/>
  <c r="H24" i="4"/>
  <c r="F24" i="4"/>
  <c r="H23" i="4"/>
  <c r="F23" i="4"/>
  <c r="G22" i="4"/>
  <c r="G80" i="4" s="1"/>
  <c r="F22" i="4"/>
  <c r="H21" i="4"/>
  <c r="F21" i="4"/>
  <c r="H20" i="4"/>
  <c r="F20" i="4"/>
  <c r="H19" i="4"/>
  <c r="F19" i="4"/>
  <c r="H18" i="4"/>
  <c r="F18" i="4"/>
  <c r="H17" i="4"/>
  <c r="F17" i="4"/>
  <c r="H16" i="4"/>
  <c r="F16" i="4"/>
  <c r="H15" i="4"/>
  <c r="F15" i="4"/>
  <c r="H14" i="4"/>
  <c r="F14" i="4"/>
  <c r="H13" i="4"/>
  <c r="F13" i="4"/>
  <c r="H12" i="4"/>
  <c r="F12" i="4"/>
  <c r="H11" i="4"/>
  <c r="F11" i="4"/>
  <c r="H10" i="4"/>
  <c r="F10" i="4"/>
  <c r="H9" i="4"/>
  <c r="F9" i="4"/>
  <c r="H8" i="4"/>
  <c r="F8" i="4"/>
  <c r="H7" i="4"/>
  <c r="F7" i="4"/>
  <c r="H6" i="4"/>
  <c r="F6" i="4"/>
  <c r="H5" i="4"/>
  <c r="F5" i="4"/>
  <c r="H4" i="4"/>
  <c r="F4" i="4"/>
  <c r="H3" i="4"/>
  <c r="F3" i="4"/>
  <c r="H2" i="4"/>
  <c r="H80" i="4" s="1"/>
  <c r="F2" i="4"/>
  <c r="F80" i="4" s="1"/>
  <c r="J80" i="3"/>
  <c r="I80" i="3"/>
  <c r="H79" i="3"/>
  <c r="F79" i="3"/>
  <c r="H78" i="3"/>
  <c r="F78" i="3"/>
  <c r="H77" i="3"/>
  <c r="F77" i="3"/>
  <c r="H76" i="3"/>
  <c r="F76" i="3"/>
  <c r="H75" i="3"/>
  <c r="F75" i="3"/>
  <c r="H74" i="3"/>
  <c r="F74" i="3"/>
  <c r="H73" i="3"/>
  <c r="F73" i="3"/>
  <c r="H72" i="3"/>
  <c r="F72" i="3"/>
  <c r="H71" i="3"/>
  <c r="F71" i="3"/>
  <c r="H70" i="3"/>
  <c r="F70" i="3"/>
  <c r="H69" i="3"/>
  <c r="F69" i="3"/>
  <c r="H68" i="3"/>
  <c r="F68" i="3"/>
  <c r="H67" i="3"/>
  <c r="F67" i="3"/>
  <c r="H66" i="3"/>
  <c r="F66" i="3"/>
  <c r="H65" i="3"/>
  <c r="F65" i="3"/>
  <c r="H64" i="3"/>
  <c r="F64" i="3"/>
  <c r="H63" i="3"/>
  <c r="F63" i="3"/>
  <c r="H62" i="3"/>
  <c r="F62" i="3"/>
  <c r="H61" i="3"/>
  <c r="F61" i="3"/>
  <c r="H60" i="3"/>
  <c r="F60" i="3"/>
  <c r="H59" i="3"/>
  <c r="F59" i="3"/>
  <c r="H58" i="3"/>
  <c r="F58" i="3"/>
  <c r="H57" i="3"/>
  <c r="F57" i="3"/>
  <c r="H56" i="3"/>
  <c r="F56" i="3"/>
  <c r="H55" i="3"/>
  <c r="F55" i="3"/>
  <c r="H54" i="3"/>
  <c r="F54" i="3"/>
  <c r="H53" i="3"/>
  <c r="F53" i="3"/>
  <c r="H52" i="3"/>
  <c r="F52" i="3"/>
  <c r="H51" i="3"/>
  <c r="F51" i="3"/>
  <c r="H50" i="3"/>
  <c r="F50" i="3"/>
  <c r="H49" i="3"/>
  <c r="F49" i="3"/>
  <c r="H48" i="3"/>
  <c r="F48" i="3"/>
  <c r="H47" i="3"/>
  <c r="F47" i="3"/>
  <c r="H46" i="3"/>
  <c r="F46" i="3"/>
  <c r="H45" i="3"/>
  <c r="F45" i="3"/>
  <c r="H44" i="3"/>
  <c r="F44" i="3"/>
  <c r="H43" i="3"/>
  <c r="F43" i="3"/>
  <c r="H42" i="3"/>
  <c r="F42" i="3"/>
  <c r="H41" i="3"/>
  <c r="F41" i="3"/>
  <c r="G40" i="3"/>
  <c r="F40" i="3"/>
  <c r="H39" i="3"/>
  <c r="F39" i="3"/>
  <c r="H38" i="3"/>
  <c r="F38" i="3"/>
  <c r="H37" i="3"/>
  <c r="F37" i="3"/>
  <c r="H36" i="3"/>
  <c r="F36" i="3"/>
  <c r="H35" i="3"/>
  <c r="F35" i="3"/>
  <c r="H34" i="3"/>
  <c r="F34" i="3"/>
  <c r="H33" i="3"/>
  <c r="F33" i="3"/>
  <c r="H32" i="3"/>
  <c r="F32" i="3"/>
  <c r="H31" i="3"/>
  <c r="F31" i="3"/>
  <c r="H30" i="3"/>
  <c r="F30" i="3"/>
  <c r="H29" i="3"/>
  <c r="F29" i="3"/>
  <c r="H28" i="3"/>
  <c r="F28" i="3"/>
  <c r="H27" i="3"/>
  <c r="F27" i="3"/>
  <c r="H26" i="3"/>
  <c r="F26" i="3"/>
  <c r="H25" i="3"/>
  <c r="F25" i="3"/>
  <c r="H24" i="3"/>
  <c r="F24" i="3"/>
  <c r="H23" i="3"/>
  <c r="F23" i="3"/>
  <c r="G22" i="3"/>
  <c r="G80" i="3" s="1"/>
  <c r="F22" i="3"/>
  <c r="H21" i="3"/>
  <c r="F21" i="3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" i="3"/>
  <c r="F3" i="3"/>
  <c r="H2" i="3"/>
  <c r="H80" i="3" s="1"/>
  <c r="F2" i="3"/>
  <c r="F80" i="3" s="1"/>
  <c r="J80" i="2"/>
  <c r="I80" i="2"/>
  <c r="H79" i="2"/>
  <c r="F79" i="2"/>
  <c r="H78" i="2"/>
  <c r="F78" i="2"/>
  <c r="H77" i="2"/>
  <c r="F77" i="2"/>
  <c r="H76" i="2"/>
  <c r="F76" i="2"/>
  <c r="H75" i="2"/>
  <c r="F75" i="2"/>
  <c r="H74" i="2"/>
  <c r="F74" i="2"/>
  <c r="H73" i="2"/>
  <c r="F73" i="2"/>
  <c r="H72" i="2"/>
  <c r="F72" i="2"/>
  <c r="H71" i="2"/>
  <c r="F71" i="2"/>
  <c r="H70" i="2"/>
  <c r="F70" i="2"/>
  <c r="H69" i="2"/>
  <c r="F69" i="2"/>
  <c r="H68" i="2"/>
  <c r="F68" i="2"/>
  <c r="H67" i="2"/>
  <c r="F67" i="2"/>
  <c r="H66" i="2"/>
  <c r="F66" i="2"/>
  <c r="H65" i="2"/>
  <c r="F65" i="2"/>
  <c r="H64" i="2"/>
  <c r="F64" i="2"/>
  <c r="H63" i="2"/>
  <c r="F63" i="2"/>
  <c r="H62" i="2"/>
  <c r="F62" i="2"/>
  <c r="H61" i="2"/>
  <c r="F61" i="2"/>
  <c r="H60" i="2"/>
  <c r="F60" i="2"/>
  <c r="H59" i="2"/>
  <c r="F59" i="2"/>
  <c r="H58" i="2"/>
  <c r="F58" i="2"/>
  <c r="H57" i="2"/>
  <c r="F57" i="2"/>
  <c r="H56" i="2"/>
  <c r="F56" i="2"/>
  <c r="H55" i="2"/>
  <c r="F55" i="2"/>
  <c r="H54" i="2"/>
  <c r="F54" i="2"/>
  <c r="H53" i="2"/>
  <c r="F53" i="2"/>
  <c r="H52" i="2"/>
  <c r="F52" i="2"/>
  <c r="H51" i="2"/>
  <c r="F51" i="2"/>
  <c r="H50" i="2"/>
  <c r="F50" i="2"/>
  <c r="H49" i="2"/>
  <c r="F49" i="2"/>
  <c r="H48" i="2"/>
  <c r="F48" i="2"/>
  <c r="H47" i="2"/>
  <c r="F47" i="2"/>
  <c r="H46" i="2"/>
  <c r="F46" i="2"/>
  <c r="H45" i="2"/>
  <c r="F45" i="2"/>
  <c r="H44" i="2"/>
  <c r="F44" i="2"/>
  <c r="H43" i="2"/>
  <c r="F43" i="2"/>
  <c r="H42" i="2"/>
  <c r="F42" i="2"/>
  <c r="H41" i="2"/>
  <c r="F41" i="2"/>
  <c r="G40" i="2"/>
  <c r="F40" i="2"/>
  <c r="H39" i="2"/>
  <c r="F39" i="2"/>
  <c r="H38" i="2"/>
  <c r="F38" i="2"/>
  <c r="H37" i="2"/>
  <c r="F37" i="2"/>
  <c r="H36" i="2"/>
  <c r="F36" i="2"/>
  <c r="H35" i="2"/>
  <c r="F35" i="2"/>
  <c r="H34" i="2"/>
  <c r="F34" i="2"/>
  <c r="H33" i="2"/>
  <c r="F33" i="2"/>
  <c r="H32" i="2"/>
  <c r="F32" i="2"/>
  <c r="H31" i="2"/>
  <c r="F31" i="2"/>
  <c r="H30" i="2"/>
  <c r="F30" i="2"/>
  <c r="H29" i="2"/>
  <c r="F29" i="2"/>
  <c r="H28" i="2"/>
  <c r="F28" i="2"/>
  <c r="H27" i="2"/>
  <c r="F27" i="2"/>
  <c r="H26" i="2"/>
  <c r="F26" i="2"/>
  <c r="H25" i="2"/>
  <c r="F25" i="2"/>
  <c r="H24" i="2"/>
  <c r="F24" i="2"/>
  <c r="H23" i="2"/>
  <c r="F23" i="2"/>
  <c r="G22" i="2"/>
  <c r="G80" i="2" s="1"/>
  <c r="F22" i="2"/>
  <c r="H21" i="2"/>
  <c r="F21" i="2"/>
  <c r="H20" i="2"/>
  <c r="F20" i="2"/>
  <c r="H19" i="2"/>
  <c r="F19" i="2"/>
  <c r="H18" i="2"/>
  <c r="F18" i="2"/>
  <c r="H17" i="2"/>
  <c r="F17" i="2"/>
  <c r="H16" i="2"/>
  <c r="F16" i="2"/>
  <c r="H15" i="2"/>
  <c r="F15" i="2"/>
  <c r="H14" i="2"/>
  <c r="F14" i="2"/>
  <c r="H13" i="2"/>
  <c r="F13" i="2"/>
  <c r="H12" i="2"/>
  <c r="F12" i="2"/>
  <c r="H11" i="2"/>
  <c r="F11" i="2"/>
  <c r="H10" i="2"/>
  <c r="F10" i="2"/>
  <c r="H9" i="2"/>
  <c r="F9" i="2"/>
  <c r="H8" i="2"/>
  <c r="F8" i="2"/>
  <c r="H7" i="2"/>
  <c r="F7" i="2"/>
  <c r="H6" i="2"/>
  <c r="F6" i="2"/>
  <c r="H5" i="2"/>
  <c r="F5" i="2"/>
  <c r="H4" i="2"/>
  <c r="F4" i="2"/>
  <c r="H3" i="2"/>
  <c r="H80" i="2" s="1"/>
  <c r="F3" i="2"/>
  <c r="H2" i="2"/>
  <c r="F2" i="2"/>
  <c r="F80" i="2" s="1"/>
  <c r="J80" i="1"/>
  <c r="I80" i="1"/>
  <c r="H80" i="1"/>
  <c r="H79" i="1"/>
  <c r="F79" i="1"/>
  <c r="H78" i="1"/>
  <c r="F78" i="1"/>
  <c r="H77" i="1"/>
  <c r="F77" i="1"/>
  <c r="H76" i="1"/>
  <c r="F76" i="1"/>
  <c r="H75" i="1"/>
  <c r="F75" i="1"/>
  <c r="H74" i="1"/>
  <c r="F74" i="1"/>
  <c r="H73" i="1"/>
  <c r="F73" i="1"/>
  <c r="H72" i="1"/>
  <c r="F72" i="1"/>
  <c r="H71" i="1"/>
  <c r="F71" i="1"/>
  <c r="H70" i="1"/>
  <c r="F70" i="1"/>
  <c r="H69" i="1"/>
  <c r="F69" i="1"/>
  <c r="H68" i="1"/>
  <c r="F68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G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G22" i="1"/>
  <c r="G80" i="1" s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F5" i="1"/>
  <c r="H4" i="1"/>
  <c r="F4" i="1"/>
  <c r="H3" i="1"/>
  <c r="F3" i="1"/>
  <c r="H2" i="1"/>
  <c r="F2" i="1"/>
  <c r="F80" i="1" s="1"/>
</calcChain>
</file>

<file path=xl/sharedStrings.xml><?xml version="1.0" encoding="utf-8"?>
<sst xmlns="http://schemas.openxmlformats.org/spreadsheetml/2006/main" count="3876" uniqueCount="183">
  <si>
    <t>BELEDİYE/İL ÖZEL İDARE ADI</t>
  </si>
  <si>
    <t>İL BANK KODU</t>
  </si>
  <si>
    <t>KESİNTİ YÜZDESİ (%)</t>
  </si>
  <si>
    <t>İL</t>
  </si>
  <si>
    <t>DÖNEM</t>
  </si>
  <si>
    <t>ETKB PAYI
(TL)</t>
  </si>
  <si>
    <t>MALİYE BAKANLIĞI PAYI</t>
  </si>
  <si>
    <t>İLLER BANKASI PAYI
Belediyeler) 
(TL)</t>
  </si>
  <si>
    <t>TOPLAM TÜKETİM (Kwh)</t>
  </si>
  <si>
    <t>TOPLAM TUTAR (TL)</t>
  </si>
  <si>
    <t>ALTIEYLÜL BELEDİYESİ</t>
  </si>
  <si>
    <t>02-010054</t>
  </si>
  <si>
    <t>BALIKESİR</t>
  </si>
  <si>
    <t>2024/01</t>
  </si>
  <si>
    <t>BALYA BELEDİYESİ</t>
  </si>
  <si>
    <t>02-010006</t>
  </si>
  <si>
    <t>BİGADİÇ BELEDİYESİ</t>
  </si>
  <si>
    <t>02-010008</t>
  </si>
  <si>
    <t>DURSUNBEY BELEDİYESİ</t>
  </si>
  <si>
    <t>02-010011</t>
  </si>
  <si>
    <t>İVRİNDİ BELEDİYESİ</t>
  </si>
  <si>
    <t>02-010021</t>
  </si>
  <si>
    <t>KARESİ BELEDİYESİ</t>
  </si>
  <si>
    <t>02-010055</t>
  </si>
  <si>
    <t>KEPSUT BELEDİYESİ</t>
  </si>
  <si>
    <t>02-010023</t>
  </si>
  <si>
    <t>SAVAŞTEPE BELEDİYESİ</t>
  </si>
  <si>
    <t>02-010034</t>
  </si>
  <si>
    <t>SINDIRGI BELEDİYESİ</t>
  </si>
  <si>
    <t>02-010035</t>
  </si>
  <si>
    <t>SUSURLUK BELEDİYESİ</t>
  </si>
  <si>
    <t>02-010036</t>
  </si>
  <si>
    <t>AYVALIK BELEDİYESİ</t>
  </si>
  <si>
    <t>02-010005</t>
  </si>
  <si>
    <t>BURHANİYE BELEDİYESİ</t>
  </si>
  <si>
    <t>02-010009</t>
  </si>
  <si>
    <t>EDREMİT BELEDİYESİ</t>
  </si>
  <si>
    <t>02-010013</t>
  </si>
  <si>
    <t>GÖMEÇ BELEDİYESİ</t>
  </si>
  <si>
    <t>02-010017</t>
  </si>
  <si>
    <t>HAVRAN BELEDİYESİ</t>
  </si>
  <si>
    <t>02-010019</t>
  </si>
  <si>
    <t>BANDIRMA BELEDİYESİ</t>
  </si>
  <si>
    <t>02-010007</t>
  </si>
  <si>
    <t>ERDEK BELEDİYESİ</t>
  </si>
  <si>
    <t>02-010014</t>
  </si>
  <si>
    <t>GÖNEN BELEDİYESİ</t>
  </si>
  <si>
    <t>02-010018</t>
  </si>
  <si>
    <t>MANYAS BELEDİYESİ</t>
  </si>
  <si>
    <t>02-010028</t>
  </si>
  <si>
    <t>MARMARA BELEDİYESİ</t>
  </si>
  <si>
    <t>02-010027</t>
  </si>
  <si>
    <t>BALIKESİR BÜYÜKŞEHİR BELEDİYESİ</t>
  </si>
  <si>
    <t>01-010001</t>
  </si>
  <si>
    <t>GEMLİK BELEDİYESİ</t>
  </si>
  <si>
    <t>02-016008</t>
  </si>
  <si>
    <t>BURSA</t>
  </si>
  <si>
    <t>İZNİK BELEDİYESİ</t>
  </si>
  <si>
    <t>02-016014</t>
  </si>
  <si>
    <t>ORHANGAZİ BELEDİYESİ</t>
  </si>
  <si>
    <t>02-016024</t>
  </si>
  <si>
    <t>İNEGÖL BELEDİYESİ</t>
  </si>
  <si>
    <t>02-016013</t>
  </si>
  <si>
    <t>YENİŞEHİR BELEDİYESİ</t>
  </si>
  <si>
    <t>02-016033</t>
  </si>
  <si>
    <t>MUSTAFAKEMALPAŞA BELEDİYESİ</t>
  </si>
  <si>
    <t>02-016022</t>
  </si>
  <si>
    <t>KARACABEY BELEDİYESİ</t>
  </si>
  <si>
    <t>02-016015</t>
  </si>
  <si>
    <t>NİLÜFER BELEDİYESİ</t>
  </si>
  <si>
    <t>02-016038</t>
  </si>
  <si>
    <t>MUDANYA BELEDİYESİ</t>
  </si>
  <si>
    <t>02-016021</t>
  </si>
  <si>
    <t>BÜYÜKORHAN BELEDİYESİ</t>
  </si>
  <si>
    <t>02-016004</t>
  </si>
  <si>
    <t>KELES BELEDİYESİ</t>
  </si>
  <si>
    <t>02-016017</t>
  </si>
  <si>
    <t>ORHANELİ BELEDİYESİ</t>
  </si>
  <si>
    <t>02-016023</t>
  </si>
  <si>
    <t>HARMANCIK BELEDİYESİ</t>
  </si>
  <si>
    <t>02-016011</t>
  </si>
  <si>
    <t>OSMANGAZİ BELEDİYESİ</t>
  </si>
  <si>
    <t>02-016039</t>
  </si>
  <si>
    <t>GÜRSU BELEDİYESİ</t>
  </si>
  <si>
    <t>02-016010</t>
  </si>
  <si>
    <t>KESTEL BELEDİYESİ</t>
  </si>
  <si>
    <t>02-016018</t>
  </si>
  <si>
    <t>YILDIRIM BELEDİYESİ</t>
  </si>
  <si>
    <t>02-016040</t>
  </si>
  <si>
    <t>BURSA BÜYÜKŞEHİR BELEDİYESİ</t>
  </si>
  <si>
    <t>01-016001</t>
  </si>
  <si>
    <t>AYVACIK BELEDİYESİ</t>
  </si>
  <si>
    <t>03-017002</t>
  </si>
  <si>
    <t>ÇANAKKALE</t>
  </si>
  <si>
    <t>BAYRAMİÇ BELEDİYESİ</t>
  </si>
  <si>
    <t>03-017003</t>
  </si>
  <si>
    <t>BOZCAADA BELEDİYESİ</t>
  </si>
  <si>
    <t>03-017006</t>
  </si>
  <si>
    <t>ÇANAKKALE BELEDİYESİ</t>
  </si>
  <si>
    <t>03-017001</t>
  </si>
  <si>
    <t>ÇANAKKALE İL ÖZEL İDARESİ</t>
  </si>
  <si>
    <t>04-000017</t>
  </si>
  <si>
    <t>ÇARDAK BELEDİYESİ</t>
  </si>
  <si>
    <t>03-017008</t>
  </si>
  <si>
    <t>ECEABAT BELEDİYESİ</t>
  </si>
  <si>
    <t>03-017009</t>
  </si>
  <si>
    <t>EVREŞE BELEDİYESİ</t>
  </si>
  <si>
    <t>03-017016</t>
  </si>
  <si>
    <t>EZİNE BELEDİYESİ</t>
  </si>
  <si>
    <t>03-017010</t>
  </si>
  <si>
    <t>GELİBOLU BELEDİYESİ</t>
  </si>
  <si>
    <t>03-017011</t>
  </si>
  <si>
    <t>GEYİKLİ BELEDİYESİ</t>
  </si>
  <si>
    <t>03-017012</t>
  </si>
  <si>
    <t>GÖKÇEADA BELEDİYESİ</t>
  </si>
  <si>
    <t>03-017015</t>
  </si>
  <si>
    <t>KAVAKKÖY BELEDİYESİ</t>
  </si>
  <si>
    <t>03-017033</t>
  </si>
  <si>
    <t>KEPEZ BELEDİYESİ</t>
  </si>
  <si>
    <t>03-017028</t>
  </si>
  <si>
    <t>KÜÇÜKKUYU BELEDİYESİ</t>
  </si>
  <si>
    <t>03-017025</t>
  </si>
  <si>
    <t>LAPSEKİ BELEDİYESİ</t>
  </si>
  <si>
    <t>03-017020</t>
  </si>
  <si>
    <t>UMURBEY BELEDİYESİ</t>
  </si>
  <si>
    <t>03-017021</t>
  </si>
  <si>
    <t>BİGA BELEDİYESİ</t>
  </si>
  <si>
    <t>03-017004</t>
  </si>
  <si>
    <t>ÇAN BELEDİYESİ</t>
  </si>
  <si>
    <t>03-017007</t>
  </si>
  <si>
    <t>GÜMÜŞÇAY BELEDİYESİ</t>
  </si>
  <si>
    <t>03-017013</t>
  </si>
  <si>
    <t>KALKIM BELEDİYESİ</t>
  </si>
  <si>
    <t>03-017019</t>
  </si>
  <si>
    <t>KARABİGA BELEDİYESİ</t>
  </si>
  <si>
    <t>03-017017</t>
  </si>
  <si>
    <t>TERZİALAN BELEDİYESİ</t>
  </si>
  <si>
    <t>03-017034</t>
  </si>
  <si>
    <t>YENİCE BELEDİYESİ</t>
  </si>
  <si>
    <t>03-017023</t>
  </si>
  <si>
    <t>ALTINOVA BELEDİYESİ</t>
  </si>
  <si>
    <t>03-077002</t>
  </si>
  <si>
    <t>YALOVA</t>
  </si>
  <si>
    <t>ARMUTLU BELEDİYESİ</t>
  </si>
  <si>
    <t>03-077003</t>
  </si>
  <si>
    <t>ÇİFTLİKKÖY BELEDİYESİ</t>
  </si>
  <si>
    <t>03-077005</t>
  </si>
  <si>
    <t>ÇINARCIK BELEDİYESİ</t>
  </si>
  <si>
    <t>03-077004</t>
  </si>
  <si>
    <t>ESENKÖY BELEDİYESİ</t>
  </si>
  <si>
    <t>03-077012</t>
  </si>
  <si>
    <t>KADIKÖY BELEDİYESİ</t>
  </si>
  <si>
    <t>03-077009</t>
  </si>
  <si>
    <t>KAYTAZDERE BELEDİYESİ</t>
  </si>
  <si>
    <t>03-077007</t>
  </si>
  <si>
    <t>KORUKÖY BELEDİYESİ</t>
  </si>
  <si>
    <t>03-077011</t>
  </si>
  <si>
    <t>SUBAŞI BELEDİYESİ</t>
  </si>
  <si>
    <t>03-077008</t>
  </si>
  <si>
    <t>TAŞKÖPRÜ BELEDİYESİ</t>
  </si>
  <si>
    <t>03-077010</t>
  </si>
  <si>
    <t>TAVŞANLI BELEDİYESİ</t>
  </si>
  <si>
    <t>03-077013</t>
  </si>
  <si>
    <t>TERMAL BELEDİYESİ</t>
  </si>
  <si>
    <t>03-077006</t>
  </si>
  <si>
    <t>TEŞVİKİYE BELEDİYESİ</t>
  </si>
  <si>
    <t>03-077014</t>
  </si>
  <si>
    <t>YALOVA BELEDİYESİ</t>
  </si>
  <si>
    <t>03-077001</t>
  </si>
  <si>
    <t>YALOVA İL ÖZEL İDARESİ</t>
  </si>
  <si>
    <t>04-000077</t>
  </si>
  <si>
    <t>TOPLAM</t>
  </si>
  <si>
    <t>2024/02</t>
  </si>
  <si>
    <t>2024/03</t>
  </si>
  <si>
    <t>2024/04</t>
  </si>
  <si>
    <t>2024/05</t>
  </si>
  <si>
    <t>2024/06</t>
  </si>
  <si>
    <t>2024/07</t>
  </si>
  <si>
    <t>2024/08</t>
  </si>
  <si>
    <t>2024/09</t>
  </si>
  <si>
    <t>2024/10</t>
  </si>
  <si>
    <t>2024/11</t>
  </si>
  <si>
    <t>2024/12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</si>
</sst>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center"/>
    </xf>
    <xf numFmtId="43" fontId="3" fillId="3" borderId="1" xfId="1" applyFont="1" applyFill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13</v>
      </c>
      <c r="F2" s="5">
        <f>J2*0.8</f>
        <v>5300864</v>
      </c>
      <c r="G2" s="5">
        <v>0</v>
      </c>
      <c r="H2" s="5">
        <f>J2*0.2</f>
        <v>1325216</v>
      </c>
      <c r="I2" s="5">
        <v>1135969.9599999997</v>
      </c>
      <c r="J2" s="5">
        <v>6626080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13</v>
      </c>
      <c r="F3" s="5">
        <f t="shared" ref="F3:F21" si="0">J3*0.8</f>
        <v>955781.60000000009</v>
      </c>
      <c r="G3" s="5">
        <v>0</v>
      </c>
      <c r="H3" s="5">
        <f t="shared" ref="H3:H21" si="1">J3*0.2</f>
        <v>238945.40000000002</v>
      </c>
      <c r="I3" s="5">
        <v>208559.78599999999</v>
      </c>
      <c r="J3" s="5">
        <v>1194727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13</v>
      </c>
      <c r="F4" s="5">
        <f t="shared" si="0"/>
        <v>2265087.2000000002</v>
      </c>
      <c r="G4" s="5">
        <v>0</v>
      </c>
      <c r="H4" s="5">
        <f t="shared" si="1"/>
        <v>566271.80000000005</v>
      </c>
      <c r="I4" s="5">
        <v>490432.08800000016</v>
      </c>
      <c r="J4" s="5">
        <v>2831359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13</v>
      </c>
      <c r="F5" s="5">
        <f t="shared" si="0"/>
        <v>2069534.72</v>
      </c>
      <c r="G5" s="5">
        <v>0</v>
      </c>
      <c r="H5" s="5">
        <f t="shared" si="1"/>
        <v>517383.67999999999</v>
      </c>
      <c r="I5" s="5">
        <v>448733.46099999972</v>
      </c>
      <c r="J5" s="5">
        <v>2586918.4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13</v>
      </c>
      <c r="F6" s="5">
        <f t="shared" si="0"/>
        <v>1801488</v>
      </c>
      <c r="G6" s="5">
        <v>0</v>
      </c>
      <c r="H6" s="5">
        <f t="shared" si="1"/>
        <v>450372</v>
      </c>
      <c r="I6" s="5">
        <v>389849.26899999985</v>
      </c>
      <c r="J6" s="5">
        <v>2251860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13</v>
      </c>
      <c r="F7" s="5">
        <f t="shared" si="0"/>
        <v>4328996</v>
      </c>
      <c r="G7" s="5">
        <v>0</v>
      </c>
      <c r="H7" s="5">
        <f t="shared" si="1"/>
        <v>1082249</v>
      </c>
      <c r="I7" s="5">
        <v>922449.71700000018</v>
      </c>
      <c r="J7" s="5">
        <v>5411245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13</v>
      </c>
      <c r="F8" s="5">
        <f t="shared" si="0"/>
        <v>1476120.8</v>
      </c>
      <c r="G8" s="5">
        <v>0</v>
      </c>
      <c r="H8" s="5">
        <f t="shared" si="1"/>
        <v>369030.2</v>
      </c>
      <c r="I8" s="5">
        <v>320585.87600000022</v>
      </c>
      <c r="J8" s="5">
        <v>1845151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13</v>
      </c>
      <c r="F9" s="5">
        <f t="shared" si="0"/>
        <v>1118256.8</v>
      </c>
      <c r="G9" s="5">
        <v>0</v>
      </c>
      <c r="H9" s="5">
        <f t="shared" si="1"/>
        <v>279564.2</v>
      </c>
      <c r="I9" s="5">
        <v>240012.76400000005</v>
      </c>
      <c r="J9" s="5">
        <v>1397821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13</v>
      </c>
      <c r="F10" s="5">
        <f t="shared" si="0"/>
        <v>2153205.6</v>
      </c>
      <c r="G10" s="5">
        <v>0</v>
      </c>
      <c r="H10" s="5">
        <f t="shared" si="1"/>
        <v>538301.4</v>
      </c>
      <c r="I10" s="5">
        <v>464892.11399999977</v>
      </c>
      <c r="J10" s="5">
        <v>2691507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13</v>
      </c>
      <c r="F11" s="5">
        <f t="shared" si="0"/>
        <v>1777772.8</v>
      </c>
      <c r="G11" s="5">
        <v>0</v>
      </c>
      <c r="H11" s="5">
        <f t="shared" si="1"/>
        <v>444443.2</v>
      </c>
      <c r="I11" s="5">
        <v>382263.46699999971</v>
      </c>
      <c r="J11" s="5">
        <v>2222216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13</v>
      </c>
      <c r="F12" s="5">
        <f t="shared" si="0"/>
        <v>3081266.4000000004</v>
      </c>
      <c r="G12" s="5">
        <v>0</v>
      </c>
      <c r="H12" s="5">
        <f t="shared" si="1"/>
        <v>770316.60000000009</v>
      </c>
      <c r="I12" s="5">
        <v>653881.49799999944</v>
      </c>
      <c r="J12" s="5">
        <v>3851583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13</v>
      </c>
      <c r="F13" s="5">
        <f t="shared" si="0"/>
        <v>2712661.6</v>
      </c>
      <c r="G13" s="5">
        <v>0</v>
      </c>
      <c r="H13" s="5">
        <f t="shared" si="1"/>
        <v>678165.4</v>
      </c>
      <c r="I13" s="5">
        <v>577027.45300000021</v>
      </c>
      <c r="J13" s="5">
        <v>3390827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13</v>
      </c>
      <c r="F14" s="5">
        <f t="shared" si="0"/>
        <v>5969692</v>
      </c>
      <c r="G14" s="5">
        <v>0</v>
      </c>
      <c r="H14" s="5">
        <f t="shared" si="1"/>
        <v>1492423</v>
      </c>
      <c r="I14" s="5">
        <v>1266325.9630000002</v>
      </c>
      <c r="J14" s="5">
        <v>7462115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13</v>
      </c>
      <c r="F15" s="5">
        <f t="shared" si="0"/>
        <v>1067736</v>
      </c>
      <c r="G15" s="5">
        <v>0</v>
      </c>
      <c r="H15" s="5">
        <f t="shared" si="1"/>
        <v>266934</v>
      </c>
      <c r="I15" s="5">
        <v>227949.81600000011</v>
      </c>
      <c r="J15" s="5">
        <v>1334670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13</v>
      </c>
      <c r="F16" s="5">
        <f t="shared" si="0"/>
        <v>1309660.8</v>
      </c>
      <c r="G16" s="5">
        <v>0</v>
      </c>
      <c r="H16" s="5">
        <f t="shared" si="1"/>
        <v>327415.2</v>
      </c>
      <c r="I16" s="5">
        <v>282646.33200000005</v>
      </c>
      <c r="J16" s="5">
        <v>1637076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13</v>
      </c>
      <c r="F17" s="5">
        <f t="shared" si="0"/>
        <v>4309631.2</v>
      </c>
      <c r="G17" s="5">
        <v>0</v>
      </c>
      <c r="H17" s="5">
        <f t="shared" si="1"/>
        <v>1077407.8</v>
      </c>
      <c r="I17" s="5">
        <v>917622.93499999982</v>
      </c>
      <c r="J17" s="5">
        <v>5387039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13</v>
      </c>
      <c r="F18" s="5">
        <f t="shared" si="0"/>
        <v>1729804.5280000002</v>
      </c>
      <c r="G18" s="5">
        <v>0</v>
      </c>
      <c r="H18" s="5">
        <f t="shared" si="1"/>
        <v>432451.13200000004</v>
      </c>
      <c r="I18" s="5">
        <v>371348.44000000024</v>
      </c>
      <c r="J18" s="5">
        <v>2162255.66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13</v>
      </c>
      <c r="F19" s="5">
        <f t="shared" si="0"/>
        <v>2902891.648</v>
      </c>
      <c r="G19" s="5">
        <v>0</v>
      </c>
      <c r="H19" s="5">
        <f t="shared" si="1"/>
        <v>725722.91200000001</v>
      </c>
      <c r="I19" s="5">
        <v>623418.7340000004</v>
      </c>
      <c r="J19" s="5">
        <v>3628614.56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13</v>
      </c>
      <c r="F20" s="5">
        <f t="shared" si="0"/>
        <v>1275585.6000000001</v>
      </c>
      <c r="G20" s="5">
        <v>0</v>
      </c>
      <c r="H20" s="5">
        <f t="shared" si="1"/>
        <v>318896.40000000002</v>
      </c>
      <c r="I20" s="5">
        <v>276441.78099999996</v>
      </c>
      <c r="J20" s="5">
        <v>1594482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13</v>
      </c>
      <c r="F21" s="5">
        <f t="shared" si="0"/>
        <v>1342656.8</v>
      </c>
      <c r="G21" s="5">
        <v>0</v>
      </c>
      <c r="H21" s="5">
        <f t="shared" si="1"/>
        <v>335664.2</v>
      </c>
      <c r="I21" s="5">
        <v>285354.26499999996</v>
      </c>
      <c r="J21" s="5">
        <v>1678321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13</v>
      </c>
      <c r="F22" s="5">
        <f>J22*0.8</f>
        <v>1017917.376</v>
      </c>
      <c r="G22" s="5">
        <f>J22*0.2</f>
        <v>254479.34400000001</v>
      </c>
      <c r="H22" s="5">
        <v>0</v>
      </c>
      <c r="I22" s="5">
        <v>215409.90499999997</v>
      </c>
      <c r="J22" s="5">
        <v>1272396.72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13</v>
      </c>
      <c r="F23" s="5">
        <f t="shared" ref="F23:F39" si="2">J23*0.8</f>
        <v>2996070.3600000003</v>
      </c>
      <c r="G23" s="5">
        <v>0</v>
      </c>
      <c r="H23" s="5">
        <f t="shared" ref="H23:H39" si="3">J23*0.2</f>
        <v>749017.59000000008</v>
      </c>
      <c r="I23" s="5">
        <v>634118.82800000021</v>
      </c>
      <c r="J23" s="5">
        <v>3745087.95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13</v>
      </c>
      <c r="F24" s="5">
        <f t="shared" si="2"/>
        <v>1996851.8400000003</v>
      </c>
      <c r="G24" s="5">
        <v>0</v>
      </c>
      <c r="H24" s="5">
        <f t="shared" si="3"/>
        <v>499212.96000000008</v>
      </c>
      <c r="I24" s="5">
        <v>428913.04600000021</v>
      </c>
      <c r="J24" s="5">
        <v>2496064.8000000003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13</v>
      </c>
      <c r="F25" s="5">
        <f t="shared" si="2"/>
        <v>1935262.4000000001</v>
      </c>
      <c r="G25" s="5">
        <v>0</v>
      </c>
      <c r="H25" s="5">
        <f t="shared" si="3"/>
        <v>483815.60000000003</v>
      </c>
      <c r="I25" s="5">
        <v>412782.44199999998</v>
      </c>
      <c r="J25" s="5">
        <v>2419078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13</v>
      </c>
      <c r="F26" s="5">
        <f t="shared" si="2"/>
        <v>6697556</v>
      </c>
      <c r="G26" s="5">
        <v>0</v>
      </c>
      <c r="H26" s="5">
        <f t="shared" si="3"/>
        <v>1674389</v>
      </c>
      <c r="I26" s="5">
        <v>1428755.078</v>
      </c>
      <c r="J26" s="5">
        <v>8371945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13</v>
      </c>
      <c r="F27" s="5">
        <f t="shared" si="2"/>
        <v>2230986.4720000001</v>
      </c>
      <c r="G27" s="5">
        <v>0</v>
      </c>
      <c r="H27" s="5">
        <f t="shared" si="3"/>
        <v>557746.61800000002</v>
      </c>
      <c r="I27" s="5">
        <v>480880.11899999995</v>
      </c>
      <c r="J27" s="5">
        <v>2788733.09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13</v>
      </c>
      <c r="F28" s="5">
        <f t="shared" si="2"/>
        <v>4123640.8000000003</v>
      </c>
      <c r="G28" s="5">
        <v>0</v>
      </c>
      <c r="H28" s="5">
        <f t="shared" si="3"/>
        <v>1030910.2000000001</v>
      </c>
      <c r="I28" s="5">
        <v>887607.39199999999</v>
      </c>
      <c r="J28" s="5">
        <v>5154551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13</v>
      </c>
      <c r="F29" s="5">
        <f t="shared" si="2"/>
        <v>2533975.9840000006</v>
      </c>
      <c r="G29" s="5">
        <v>0</v>
      </c>
      <c r="H29" s="5">
        <f t="shared" si="3"/>
        <v>633493.99600000016</v>
      </c>
      <c r="I29" s="5">
        <v>546917.4519999997</v>
      </c>
      <c r="J29" s="5">
        <v>3167469.9800000004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13</v>
      </c>
      <c r="F30" s="5">
        <f t="shared" si="2"/>
        <v>9870744</v>
      </c>
      <c r="G30" s="5">
        <v>0</v>
      </c>
      <c r="H30" s="5">
        <f t="shared" si="3"/>
        <v>2467686</v>
      </c>
      <c r="I30" s="5">
        <v>2087294.9589999984</v>
      </c>
      <c r="J30" s="5">
        <v>12338430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13</v>
      </c>
      <c r="F31" s="5">
        <f t="shared" si="2"/>
        <v>3142476</v>
      </c>
      <c r="G31" s="5">
        <v>0</v>
      </c>
      <c r="H31" s="5">
        <f t="shared" si="3"/>
        <v>785619</v>
      </c>
      <c r="I31" s="5">
        <v>668100.59100000013</v>
      </c>
      <c r="J31" s="5">
        <v>3928095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13</v>
      </c>
      <c r="F32" s="5">
        <f t="shared" si="2"/>
        <v>904889.60000000009</v>
      </c>
      <c r="G32" s="5">
        <v>0</v>
      </c>
      <c r="H32" s="5">
        <f t="shared" si="3"/>
        <v>226222.40000000002</v>
      </c>
      <c r="I32" s="5">
        <v>196091.478</v>
      </c>
      <c r="J32" s="5">
        <v>1131112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13</v>
      </c>
      <c r="F33" s="5">
        <f t="shared" si="2"/>
        <v>941021.60000000009</v>
      </c>
      <c r="G33" s="5">
        <v>0</v>
      </c>
      <c r="H33" s="5">
        <f t="shared" si="3"/>
        <v>235255.40000000002</v>
      </c>
      <c r="I33" s="5">
        <v>205208.69199999992</v>
      </c>
      <c r="J33" s="5">
        <v>1176277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13</v>
      </c>
      <c r="F34" s="5">
        <f t="shared" si="2"/>
        <v>1137831.2</v>
      </c>
      <c r="G34" s="5">
        <v>0</v>
      </c>
      <c r="H34" s="5">
        <f t="shared" si="3"/>
        <v>284457.8</v>
      </c>
      <c r="I34" s="5">
        <v>246909.25499999998</v>
      </c>
      <c r="J34" s="5">
        <v>1422289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13</v>
      </c>
      <c r="F35" s="5">
        <f t="shared" si="2"/>
        <v>739848.8</v>
      </c>
      <c r="G35" s="5">
        <v>0</v>
      </c>
      <c r="H35" s="5">
        <f t="shared" si="3"/>
        <v>184962.2</v>
      </c>
      <c r="I35" s="5">
        <v>159872.41200000001</v>
      </c>
      <c r="J35" s="5">
        <v>924811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13</v>
      </c>
      <c r="F36" s="5">
        <f t="shared" si="2"/>
        <v>13564704.312000001</v>
      </c>
      <c r="G36" s="5">
        <v>0</v>
      </c>
      <c r="H36" s="5">
        <f t="shared" si="3"/>
        <v>3391176.0780000002</v>
      </c>
      <c r="I36" s="5">
        <v>2868910.9059999981</v>
      </c>
      <c r="J36" s="5">
        <v>16955880.390000001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13</v>
      </c>
      <c r="F37" s="5">
        <f t="shared" si="2"/>
        <v>1185020.3359999999</v>
      </c>
      <c r="G37" s="5">
        <v>0</v>
      </c>
      <c r="H37" s="5">
        <f t="shared" si="3"/>
        <v>296255.08399999997</v>
      </c>
      <c r="I37" s="5">
        <v>251702.55500000005</v>
      </c>
      <c r="J37" s="5">
        <v>1481275.42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13</v>
      </c>
      <c r="F38" s="5">
        <f t="shared" si="2"/>
        <v>1695249.6</v>
      </c>
      <c r="G38" s="5">
        <v>0</v>
      </c>
      <c r="H38" s="5">
        <f t="shared" si="3"/>
        <v>423812.4</v>
      </c>
      <c r="I38" s="5">
        <v>364449.59399999998</v>
      </c>
      <c r="J38" s="5">
        <v>2119062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13</v>
      </c>
      <c r="F39" s="5">
        <f t="shared" si="2"/>
        <v>8492738.4000000004</v>
      </c>
      <c r="G39" s="5">
        <v>0</v>
      </c>
      <c r="H39" s="5">
        <f t="shared" si="3"/>
        <v>2123184.6</v>
      </c>
      <c r="I39" s="5">
        <v>1796949.052999998</v>
      </c>
      <c r="J39" s="5">
        <v>10615923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13</v>
      </c>
      <c r="F40" s="5">
        <f>J40*0.8</f>
        <v>4080102.1200000006</v>
      </c>
      <c r="G40" s="5">
        <f>J40*0.2</f>
        <v>1020025.5300000001</v>
      </c>
      <c r="H40" s="5">
        <v>0</v>
      </c>
      <c r="I40" s="5">
        <v>862810.5500000004</v>
      </c>
      <c r="J40" s="5">
        <v>5100127.6500000004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13</v>
      </c>
      <c r="F41" s="5">
        <f>J41*0.9</f>
        <v>525286.80000000005</v>
      </c>
      <c r="G41" s="5">
        <v>0</v>
      </c>
      <c r="H41" s="5">
        <f>J41*0.1</f>
        <v>58365.200000000004</v>
      </c>
      <c r="I41" s="5">
        <v>98735.945999999982</v>
      </c>
      <c r="J41" s="5">
        <v>583652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13</v>
      </c>
      <c r="F42" s="5">
        <f t="shared" ref="F42:F44" si="4">J42*0.9</f>
        <v>653661</v>
      </c>
      <c r="G42" s="5">
        <v>0</v>
      </c>
      <c r="H42" s="5">
        <f t="shared" ref="H42:H44" si="5">J42*0.1</f>
        <v>72629</v>
      </c>
      <c r="I42" s="5">
        <v>122864.65999999999</v>
      </c>
      <c r="J42" s="5">
        <v>726290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13</v>
      </c>
      <c r="F43" s="5">
        <f t="shared" si="4"/>
        <v>255325.5</v>
      </c>
      <c r="G43" s="5">
        <v>0</v>
      </c>
      <c r="H43" s="5">
        <f t="shared" si="5"/>
        <v>28369.5</v>
      </c>
      <c r="I43" s="5">
        <v>47992.764000000017</v>
      </c>
      <c r="J43" s="5">
        <v>283695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13</v>
      </c>
      <c r="F44" s="5">
        <f t="shared" si="4"/>
        <v>3397446</v>
      </c>
      <c r="G44" s="5">
        <v>0</v>
      </c>
      <c r="H44" s="5">
        <f t="shared" si="5"/>
        <v>377494</v>
      </c>
      <c r="I44" s="5">
        <v>638600.48499999975</v>
      </c>
      <c r="J44" s="5">
        <v>3774940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13</v>
      </c>
      <c r="F45" s="5">
        <f>J45*0.8</f>
        <v>10085746.4</v>
      </c>
      <c r="G45" s="5">
        <v>0</v>
      </c>
      <c r="H45" s="5">
        <f>J45*0.2</f>
        <v>2521436.6</v>
      </c>
      <c r="I45" s="5">
        <v>2215066.422999999</v>
      </c>
      <c r="J45" s="5">
        <v>12607183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13</v>
      </c>
      <c r="F46" s="5">
        <f t="shared" ref="F46:F78" si="6">J46*0.9</f>
        <v>379153.8</v>
      </c>
      <c r="G46" s="5">
        <v>0</v>
      </c>
      <c r="H46" s="5">
        <f t="shared" ref="H46:H78" si="7">J46*0.1</f>
        <v>42128.200000000004</v>
      </c>
      <c r="I46" s="5">
        <v>71267.755000000005</v>
      </c>
      <c r="J46" s="5">
        <v>421282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13</v>
      </c>
      <c r="F47" s="5">
        <f t="shared" si="6"/>
        <v>330191.10000000003</v>
      </c>
      <c r="G47" s="5">
        <v>0</v>
      </c>
      <c r="H47" s="5">
        <f t="shared" si="7"/>
        <v>36687.9</v>
      </c>
      <c r="I47" s="5">
        <v>62063.789999999994</v>
      </c>
      <c r="J47" s="5">
        <v>366879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13</v>
      </c>
      <c r="F48" s="5">
        <f t="shared" si="6"/>
        <v>122905.8</v>
      </c>
      <c r="G48" s="5">
        <v>0</v>
      </c>
      <c r="H48" s="5">
        <f t="shared" si="7"/>
        <v>13656.2</v>
      </c>
      <c r="I48" s="5">
        <v>23101.698000000004</v>
      </c>
      <c r="J48" s="5">
        <v>136562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13</v>
      </c>
      <c r="F49" s="5">
        <f t="shared" si="6"/>
        <v>709597.8</v>
      </c>
      <c r="G49" s="5">
        <v>0</v>
      </c>
      <c r="H49" s="5">
        <f t="shared" si="7"/>
        <v>78844.200000000012</v>
      </c>
      <c r="I49" s="5">
        <v>133504.125</v>
      </c>
      <c r="J49" s="5">
        <v>788442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13</v>
      </c>
      <c r="F50" s="5">
        <f t="shared" si="6"/>
        <v>1263359.7</v>
      </c>
      <c r="G50" s="5">
        <v>0</v>
      </c>
      <c r="H50" s="5">
        <f t="shared" si="7"/>
        <v>140373.30000000002</v>
      </c>
      <c r="I50" s="5">
        <v>237467.033</v>
      </c>
      <c r="J50" s="5">
        <v>1403733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13</v>
      </c>
      <c r="F51" s="5">
        <f t="shared" si="6"/>
        <v>505746</v>
      </c>
      <c r="G51" s="5">
        <v>0</v>
      </c>
      <c r="H51" s="5">
        <f t="shared" si="7"/>
        <v>56194</v>
      </c>
      <c r="I51" s="5">
        <v>95062.386999999988</v>
      </c>
      <c r="J51" s="5">
        <v>561940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13</v>
      </c>
      <c r="F52" s="5">
        <f t="shared" si="6"/>
        <v>591525</v>
      </c>
      <c r="G52" s="5">
        <v>0</v>
      </c>
      <c r="H52" s="5">
        <f t="shared" si="7"/>
        <v>65725</v>
      </c>
      <c r="I52" s="5">
        <v>111185.89399999999</v>
      </c>
      <c r="J52" s="5">
        <v>657250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13</v>
      </c>
      <c r="F53" s="5">
        <f t="shared" si="6"/>
        <v>152892</v>
      </c>
      <c r="G53" s="5">
        <v>0</v>
      </c>
      <c r="H53" s="5">
        <f t="shared" si="7"/>
        <v>16988</v>
      </c>
      <c r="I53" s="5">
        <v>28738.451000000001</v>
      </c>
      <c r="J53" s="5">
        <v>169880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13</v>
      </c>
      <c r="F54" s="5">
        <f t="shared" si="6"/>
        <v>899183.18699999992</v>
      </c>
      <c r="G54" s="5">
        <v>0</v>
      </c>
      <c r="H54" s="5">
        <f t="shared" si="7"/>
        <v>99909.243000000002</v>
      </c>
      <c r="I54" s="5">
        <v>169014.66999999998</v>
      </c>
      <c r="J54" s="5">
        <v>999092.42999999993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13</v>
      </c>
      <c r="F55" s="5">
        <f t="shared" si="6"/>
        <v>544734</v>
      </c>
      <c r="G55" s="5">
        <v>0</v>
      </c>
      <c r="H55" s="5">
        <f t="shared" si="7"/>
        <v>60526</v>
      </c>
      <c r="I55" s="5">
        <v>102391.18700000002</v>
      </c>
      <c r="J55" s="5">
        <v>605260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13</v>
      </c>
      <c r="F56" s="5">
        <f t="shared" si="6"/>
        <v>622221.30000000005</v>
      </c>
      <c r="G56" s="5">
        <v>0</v>
      </c>
      <c r="H56" s="5">
        <f t="shared" si="7"/>
        <v>69135.7</v>
      </c>
      <c r="I56" s="5">
        <v>116955.689</v>
      </c>
      <c r="J56" s="5">
        <v>691357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13</v>
      </c>
      <c r="F57" s="5">
        <f t="shared" si="6"/>
        <v>151623</v>
      </c>
      <c r="G57" s="5">
        <v>0</v>
      </c>
      <c r="H57" s="5">
        <f t="shared" si="7"/>
        <v>16847</v>
      </c>
      <c r="I57" s="5">
        <v>28499.932000000004</v>
      </c>
      <c r="J57" s="5">
        <v>168470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13</v>
      </c>
      <c r="F58" s="5">
        <f t="shared" si="6"/>
        <v>1563026.4720000001</v>
      </c>
      <c r="G58" s="5">
        <v>0</v>
      </c>
      <c r="H58" s="5">
        <f t="shared" si="7"/>
        <v>173669.60800000001</v>
      </c>
      <c r="I58" s="5">
        <v>293793.90100000007</v>
      </c>
      <c r="J58" s="5">
        <v>1736696.08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13</v>
      </c>
      <c r="F59" s="5">
        <f t="shared" si="6"/>
        <v>842546.70000000007</v>
      </c>
      <c r="G59" s="5">
        <v>0</v>
      </c>
      <c r="H59" s="5">
        <f t="shared" si="7"/>
        <v>93616.3</v>
      </c>
      <c r="I59" s="5">
        <v>158369.05600000001</v>
      </c>
      <c r="J59" s="5">
        <v>936163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13</v>
      </c>
      <c r="F60" s="5">
        <f t="shared" si="6"/>
        <v>259158.6</v>
      </c>
      <c r="G60" s="5">
        <v>0</v>
      </c>
      <c r="H60" s="5">
        <f t="shared" si="7"/>
        <v>28795.4</v>
      </c>
      <c r="I60" s="5">
        <v>48713.131000000001</v>
      </c>
      <c r="J60" s="5">
        <v>287954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13</v>
      </c>
      <c r="F61" s="5">
        <f t="shared" si="6"/>
        <v>102531.6</v>
      </c>
      <c r="G61" s="5">
        <v>0</v>
      </c>
      <c r="H61" s="5">
        <f t="shared" si="7"/>
        <v>11392.400000000001</v>
      </c>
      <c r="I61" s="5">
        <v>19272.008000000002</v>
      </c>
      <c r="J61" s="5">
        <v>113924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13</v>
      </c>
      <c r="F62" s="5">
        <f t="shared" si="6"/>
        <v>237552.30000000002</v>
      </c>
      <c r="G62" s="5">
        <v>0</v>
      </c>
      <c r="H62" s="5">
        <f t="shared" si="7"/>
        <v>26394.7</v>
      </c>
      <c r="I62" s="5">
        <v>44651.436000000002</v>
      </c>
      <c r="J62" s="5">
        <v>263947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13</v>
      </c>
      <c r="F63" s="5">
        <f t="shared" si="6"/>
        <v>132651</v>
      </c>
      <c r="G63" s="5">
        <v>0</v>
      </c>
      <c r="H63" s="5">
        <f t="shared" si="7"/>
        <v>14739</v>
      </c>
      <c r="I63" s="5">
        <v>24933.612000000001</v>
      </c>
      <c r="J63" s="5">
        <v>147390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13</v>
      </c>
      <c r="F64" s="5">
        <f t="shared" si="6"/>
        <v>431047.8</v>
      </c>
      <c r="G64" s="5">
        <v>0</v>
      </c>
      <c r="H64" s="5">
        <f t="shared" si="7"/>
        <v>47894.200000000004</v>
      </c>
      <c r="I64" s="5">
        <v>81021.630999999994</v>
      </c>
      <c r="J64" s="5">
        <v>478942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13</v>
      </c>
      <c r="F65" s="5">
        <f t="shared" si="6"/>
        <v>521869.5</v>
      </c>
      <c r="G65" s="5">
        <v>0</v>
      </c>
      <c r="H65" s="5">
        <f t="shared" si="7"/>
        <v>57985.5</v>
      </c>
      <c r="I65" s="5">
        <v>98092.625000000015</v>
      </c>
      <c r="J65" s="5">
        <v>579855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13</v>
      </c>
      <c r="F66" s="5">
        <f t="shared" si="6"/>
        <v>524927.70000000007</v>
      </c>
      <c r="G66" s="5">
        <v>0</v>
      </c>
      <c r="H66" s="5">
        <f t="shared" si="7"/>
        <v>58325.3</v>
      </c>
      <c r="I66" s="5">
        <v>98667.345999999961</v>
      </c>
      <c r="J66" s="5">
        <v>583253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13</v>
      </c>
      <c r="F67" s="5">
        <f t="shared" si="6"/>
        <v>1077812.1000000001</v>
      </c>
      <c r="G67" s="5">
        <v>0</v>
      </c>
      <c r="H67" s="5">
        <f t="shared" si="7"/>
        <v>119756.90000000001</v>
      </c>
      <c r="I67" s="5">
        <v>202590.31800000009</v>
      </c>
      <c r="J67" s="5">
        <v>1197569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13</v>
      </c>
      <c r="F68" s="5">
        <f t="shared" si="6"/>
        <v>715020.3</v>
      </c>
      <c r="G68" s="5">
        <v>0</v>
      </c>
      <c r="H68" s="5">
        <f t="shared" si="7"/>
        <v>79446.700000000012</v>
      </c>
      <c r="I68" s="5">
        <v>134398.09700000001</v>
      </c>
      <c r="J68" s="5">
        <v>794467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13</v>
      </c>
      <c r="F69" s="5">
        <f t="shared" si="6"/>
        <v>346473</v>
      </c>
      <c r="G69" s="5">
        <v>0</v>
      </c>
      <c r="H69" s="5">
        <f t="shared" si="7"/>
        <v>38497</v>
      </c>
      <c r="I69" s="5">
        <v>65124.31099999998</v>
      </c>
      <c r="J69" s="5">
        <v>384970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13</v>
      </c>
      <c r="F70" s="5">
        <f t="shared" si="6"/>
        <v>287929.8</v>
      </c>
      <c r="G70" s="5">
        <v>0</v>
      </c>
      <c r="H70" s="5">
        <f t="shared" si="7"/>
        <v>31992.2</v>
      </c>
      <c r="I70" s="5">
        <v>54120.647999999986</v>
      </c>
      <c r="J70" s="5">
        <v>319922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13</v>
      </c>
      <c r="F71" s="5">
        <f t="shared" si="6"/>
        <v>370100.7</v>
      </c>
      <c r="G71" s="5">
        <v>0</v>
      </c>
      <c r="H71" s="5">
        <f t="shared" si="7"/>
        <v>41122.300000000003</v>
      </c>
      <c r="I71" s="5">
        <v>69565.880999999994</v>
      </c>
      <c r="J71" s="5">
        <v>411223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13</v>
      </c>
      <c r="F72" s="5">
        <f t="shared" si="6"/>
        <v>460442.7</v>
      </c>
      <c r="G72" s="5">
        <v>0</v>
      </c>
      <c r="H72" s="5">
        <f t="shared" si="7"/>
        <v>51160.3</v>
      </c>
      <c r="I72" s="5">
        <v>86546.893999999986</v>
      </c>
      <c r="J72" s="5">
        <v>511603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13</v>
      </c>
      <c r="F73" s="5">
        <f t="shared" si="6"/>
        <v>392088.60000000003</v>
      </c>
      <c r="G73" s="5">
        <v>0</v>
      </c>
      <c r="H73" s="5">
        <f t="shared" si="7"/>
        <v>43565.4</v>
      </c>
      <c r="I73" s="5">
        <v>73699.025999999998</v>
      </c>
      <c r="J73" s="5">
        <v>435654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13</v>
      </c>
      <c r="F74" s="5">
        <f t="shared" si="6"/>
        <v>320939.10000000003</v>
      </c>
      <c r="G74" s="5">
        <v>0</v>
      </c>
      <c r="H74" s="5">
        <f t="shared" si="7"/>
        <v>35659.9</v>
      </c>
      <c r="I74" s="5">
        <v>60325.203000000016</v>
      </c>
      <c r="J74" s="5">
        <v>356599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13</v>
      </c>
      <c r="F75" s="5">
        <f t="shared" si="6"/>
        <v>219722.4</v>
      </c>
      <c r="G75" s="5">
        <v>0</v>
      </c>
      <c r="H75" s="5">
        <f t="shared" si="7"/>
        <v>24413.600000000002</v>
      </c>
      <c r="I75" s="5">
        <v>41299.733</v>
      </c>
      <c r="J75" s="5">
        <v>244136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13</v>
      </c>
      <c r="F76" s="5">
        <f t="shared" si="6"/>
        <v>378955.8</v>
      </c>
      <c r="G76" s="5">
        <v>0</v>
      </c>
      <c r="H76" s="5">
        <f t="shared" si="7"/>
        <v>42106.200000000004</v>
      </c>
      <c r="I76" s="5">
        <v>71230.593999999997</v>
      </c>
      <c r="J76" s="5">
        <v>421062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13</v>
      </c>
      <c r="F77" s="5">
        <f t="shared" si="6"/>
        <v>158075.1</v>
      </c>
      <c r="G77" s="5">
        <v>0</v>
      </c>
      <c r="H77" s="5">
        <f t="shared" si="7"/>
        <v>17563.900000000001</v>
      </c>
      <c r="I77" s="5">
        <v>29712.451999999997</v>
      </c>
      <c r="J77" s="5">
        <v>175639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13</v>
      </c>
      <c r="F78" s="5">
        <f t="shared" si="6"/>
        <v>3451520.7</v>
      </c>
      <c r="G78" s="5">
        <v>0</v>
      </c>
      <c r="H78" s="5">
        <f t="shared" si="7"/>
        <v>383502.30000000005</v>
      </c>
      <c r="I78" s="5">
        <v>648764.79700000049</v>
      </c>
      <c r="J78" s="5">
        <v>3835023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13</v>
      </c>
      <c r="F79" s="5">
        <f>J79*0.8</f>
        <v>773750.4</v>
      </c>
      <c r="G79" s="5">
        <v>0</v>
      </c>
      <c r="H79" s="5">
        <f>J79*0.2</f>
        <v>193437.6</v>
      </c>
      <c r="I79" s="5">
        <v>170198.42199999996</v>
      </c>
      <c r="J79" s="5">
        <v>967188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152994322.05499998</v>
      </c>
      <c r="G80" s="6">
        <f>SUM(G2:G79)</f>
        <v>1274504.8740000001</v>
      </c>
      <c r="H80" s="6">
        <f>SUM(H2:H79)</f>
        <v>33654736.20099999</v>
      </c>
      <c r="I80" s="7">
        <f>SUM(I2:I79)</f>
        <v>32107054.037000008</v>
      </c>
      <c r="J80" s="7">
        <f>SUM(J2:J79)</f>
        <v>187923563.13000005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180</v>
      </c>
      <c r="F2" s="5">
        <f>J2*0.8</f>
        <v>5470202.4000000004</v>
      </c>
      <c r="G2" s="5">
        <v>0</v>
      </c>
      <c r="H2" s="5">
        <f>J2*0.2</f>
        <v>1367550.6</v>
      </c>
      <c r="I2" s="5">
        <v>1064496.1110000003</v>
      </c>
      <c r="J2" s="5">
        <v>6837753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180</v>
      </c>
      <c r="F3" s="5">
        <f t="shared" ref="F3:F21" si="0">J3*0.8</f>
        <v>973197.60000000009</v>
      </c>
      <c r="G3" s="5">
        <v>0</v>
      </c>
      <c r="H3" s="5">
        <f t="shared" ref="H3:H21" si="1">J3*0.2</f>
        <v>243299.40000000002</v>
      </c>
      <c r="I3" s="5">
        <v>192586.75099999996</v>
      </c>
      <c r="J3" s="5">
        <v>1216497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180</v>
      </c>
      <c r="F4" s="5">
        <f t="shared" si="0"/>
        <v>2444467.2000000002</v>
      </c>
      <c r="G4" s="5">
        <v>0</v>
      </c>
      <c r="H4" s="5">
        <f t="shared" si="1"/>
        <v>611116.80000000005</v>
      </c>
      <c r="I4" s="5">
        <v>479359.99499999959</v>
      </c>
      <c r="J4" s="5">
        <v>3055584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180</v>
      </c>
      <c r="F5" s="5">
        <f t="shared" si="0"/>
        <v>2213105.1439999999</v>
      </c>
      <c r="G5" s="5">
        <v>0</v>
      </c>
      <c r="H5" s="5">
        <f t="shared" si="1"/>
        <v>553276.28599999996</v>
      </c>
      <c r="I5" s="5">
        <v>434593.03900000011</v>
      </c>
      <c r="J5" s="5">
        <v>2766381.4299999997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180</v>
      </c>
      <c r="F6" s="5">
        <f t="shared" si="0"/>
        <v>2011632</v>
      </c>
      <c r="G6" s="5">
        <v>0</v>
      </c>
      <c r="H6" s="5">
        <f t="shared" si="1"/>
        <v>502908</v>
      </c>
      <c r="I6" s="5">
        <v>394494.06599999999</v>
      </c>
      <c r="J6" s="5">
        <v>2514540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180</v>
      </c>
      <c r="F7" s="5">
        <f t="shared" si="0"/>
        <v>4822114.4000000004</v>
      </c>
      <c r="G7" s="5">
        <v>0</v>
      </c>
      <c r="H7" s="5">
        <f t="shared" si="1"/>
        <v>1205528.6000000001</v>
      </c>
      <c r="I7" s="5">
        <v>933480.81599999988</v>
      </c>
      <c r="J7" s="5">
        <v>6027643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180</v>
      </c>
      <c r="F8" s="5">
        <f t="shared" si="0"/>
        <v>1459093.6</v>
      </c>
      <c r="G8" s="5">
        <v>0</v>
      </c>
      <c r="H8" s="5">
        <f t="shared" si="1"/>
        <v>364773.4</v>
      </c>
      <c r="I8" s="5">
        <v>287389.59300000005</v>
      </c>
      <c r="J8" s="5">
        <v>1823867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180</v>
      </c>
      <c r="F9" s="5">
        <f t="shared" si="0"/>
        <v>1228491.2</v>
      </c>
      <c r="G9" s="5">
        <v>0</v>
      </c>
      <c r="H9" s="5">
        <f t="shared" si="1"/>
        <v>307122.8</v>
      </c>
      <c r="I9" s="5">
        <v>239560.52900000004</v>
      </c>
      <c r="J9" s="5">
        <v>1535614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180</v>
      </c>
      <c r="F10" s="5">
        <f t="shared" si="0"/>
        <v>2069817.6</v>
      </c>
      <c r="G10" s="5">
        <v>0</v>
      </c>
      <c r="H10" s="5">
        <f t="shared" si="1"/>
        <v>517454.4</v>
      </c>
      <c r="I10" s="5">
        <v>405361.58999999991</v>
      </c>
      <c r="J10" s="5">
        <v>2587272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180</v>
      </c>
      <c r="F11" s="5">
        <f t="shared" si="0"/>
        <v>1763441.6</v>
      </c>
      <c r="G11" s="5">
        <v>0</v>
      </c>
      <c r="H11" s="5">
        <f t="shared" si="1"/>
        <v>440860.4</v>
      </c>
      <c r="I11" s="5">
        <v>344391.63399999996</v>
      </c>
      <c r="J11" s="5">
        <v>2204302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180</v>
      </c>
      <c r="F12" s="5">
        <f t="shared" si="0"/>
        <v>3857032.8000000003</v>
      </c>
      <c r="G12" s="5">
        <v>0</v>
      </c>
      <c r="H12" s="5">
        <f t="shared" si="1"/>
        <v>964258.20000000007</v>
      </c>
      <c r="I12" s="5">
        <v>743412.554</v>
      </c>
      <c r="J12" s="5">
        <v>4821291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180</v>
      </c>
      <c r="F13" s="5">
        <f t="shared" si="0"/>
        <v>3237547.2</v>
      </c>
      <c r="G13" s="5">
        <v>0</v>
      </c>
      <c r="H13" s="5">
        <f t="shared" si="1"/>
        <v>809386.8</v>
      </c>
      <c r="I13" s="5">
        <v>624848.81600000011</v>
      </c>
      <c r="J13" s="5">
        <v>4046934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180</v>
      </c>
      <c r="F14" s="5">
        <f t="shared" si="0"/>
        <v>6837207.7280000001</v>
      </c>
      <c r="G14" s="5">
        <v>0</v>
      </c>
      <c r="H14" s="5">
        <f t="shared" si="1"/>
        <v>1709301.932</v>
      </c>
      <c r="I14" s="5">
        <v>1317166.6179999991</v>
      </c>
      <c r="J14" s="5">
        <v>8546509.6600000001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180</v>
      </c>
      <c r="F15" s="5">
        <f t="shared" si="0"/>
        <v>1190076</v>
      </c>
      <c r="G15" s="5">
        <v>0</v>
      </c>
      <c r="H15" s="5">
        <f t="shared" si="1"/>
        <v>297519</v>
      </c>
      <c r="I15" s="5">
        <v>230142.23300000007</v>
      </c>
      <c r="J15" s="5">
        <v>1487595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180</v>
      </c>
      <c r="F16" s="5">
        <f t="shared" si="0"/>
        <v>1382578.4000000001</v>
      </c>
      <c r="G16" s="5">
        <v>0</v>
      </c>
      <c r="H16" s="5">
        <f t="shared" si="1"/>
        <v>345644.60000000003</v>
      </c>
      <c r="I16" s="5">
        <v>270594.174</v>
      </c>
      <c r="J16" s="5">
        <v>1728223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180</v>
      </c>
      <c r="F17" s="5">
        <f t="shared" si="0"/>
        <v>4695521.6000000006</v>
      </c>
      <c r="G17" s="5">
        <v>0</v>
      </c>
      <c r="H17" s="5">
        <f t="shared" si="1"/>
        <v>1173880.4000000001</v>
      </c>
      <c r="I17" s="5">
        <v>908066.15600000124</v>
      </c>
      <c r="J17" s="5">
        <v>5869402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180</v>
      </c>
      <c r="F18" s="5">
        <f t="shared" si="0"/>
        <v>1902364.64</v>
      </c>
      <c r="G18" s="5">
        <v>0</v>
      </c>
      <c r="H18" s="5">
        <f t="shared" si="1"/>
        <v>475591.16</v>
      </c>
      <c r="I18" s="5">
        <v>370394.28100000008</v>
      </c>
      <c r="J18" s="5">
        <v>2377955.7999999998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180</v>
      </c>
      <c r="F19" s="5">
        <f t="shared" si="0"/>
        <v>3091684.3920000005</v>
      </c>
      <c r="G19" s="5">
        <v>0</v>
      </c>
      <c r="H19" s="5">
        <f t="shared" si="1"/>
        <v>772921.09800000011</v>
      </c>
      <c r="I19" s="5">
        <v>602607.90300000017</v>
      </c>
      <c r="J19" s="5">
        <v>3864605.49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180</v>
      </c>
      <c r="F20" s="5">
        <f t="shared" si="0"/>
        <v>1415107.2000000002</v>
      </c>
      <c r="G20" s="5">
        <v>0</v>
      </c>
      <c r="H20" s="5">
        <f t="shared" si="1"/>
        <v>353776.80000000005</v>
      </c>
      <c r="I20" s="5">
        <v>278408.94400000008</v>
      </c>
      <c r="J20" s="5">
        <v>1768884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180</v>
      </c>
      <c r="F21" s="5">
        <f t="shared" si="0"/>
        <v>1675216</v>
      </c>
      <c r="G21" s="5">
        <v>0</v>
      </c>
      <c r="H21" s="5">
        <f t="shared" si="1"/>
        <v>418804</v>
      </c>
      <c r="I21" s="5">
        <v>322934.77099999989</v>
      </c>
      <c r="J21" s="5">
        <v>2094020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180</v>
      </c>
      <c r="F22" s="5">
        <f>J22*0.8</f>
        <v>1194090.2640000002</v>
      </c>
      <c r="G22" s="5">
        <f>J22*0.2</f>
        <v>298522.56600000005</v>
      </c>
      <c r="H22" s="5">
        <v>0</v>
      </c>
      <c r="I22" s="5">
        <v>229543.14899999998</v>
      </c>
      <c r="J22" s="5">
        <v>1492612.83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180</v>
      </c>
      <c r="F23" s="5">
        <f t="shared" ref="F23:F39" si="2">J23*0.8</f>
        <v>3047841.7120000003</v>
      </c>
      <c r="G23" s="5">
        <v>0</v>
      </c>
      <c r="H23" s="5">
        <f t="shared" ref="H23:H39" si="3">J23*0.2</f>
        <v>761960.42800000007</v>
      </c>
      <c r="I23" s="5">
        <v>585978.65599999949</v>
      </c>
      <c r="J23" s="5">
        <v>3809802.14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180</v>
      </c>
      <c r="F24" s="5">
        <f t="shared" si="2"/>
        <v>2178758.8479999998</v>
      </c>
      <c r="G24" s="5">
        <v>0</v>
      </c>
      <c r="H24" s="5">
        <f t="shared" si="3"/>
        <v>544689.71199999994</v>
      </c>
      <c r="I24" s="5">
        <v>424835.47499999998</v>
      </c>
      <c r="J24" s="5">
        <v>2723448.5599999996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180</v>
      </c>
      <c r="F25" s="5">
        <f t="shared" si="2"/>
        <v>2171599.2000000002</v>
      </c>
      <c r="G25" s="5">
        <v>0</v>
      </c>
      <c r="H25" s="5">
        <f t="shared" si="3"/>
        <v>542899.80000000005</v>
      </c>
      <c r="I25" s="5">
        <v>421199.63299999974</v>
      </c>
      <c r="J25" s="5">
        <v>2714499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180</v>
      </c>
      <c r="F26" s="5">
        <f t="shared" si="2"/>
        <v>6808702.4000000004</v>
      </c>
      <c r="G26" s="5">
        <v>0</v>
      </c>
      <c r="H26" s="5">
        <f t="shared" si="3"/>
        <v>1702175.6</v>
      </c>
      <c r="I26" s="5">
        <v>1318759.5480000013</v>
      </c>
      <c r="J26" s="5">
        <v>8510878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180</v>
      </c>
      <c r="F27" s="5">
        <f t="shared" si="2"/>
        <v>2402159.2240000004</v>
      </c>
      <c r="G27" s="5">
        <v>0</v>
      </c>
      <c r="H27" s="5">
        <f t="shared" si="3"/>
        <v>600539.8060000001</v>
      </c>
      <c r="I27" s="5">
        <v>469539.52100000007</v>
      </c>
      <c r="J27" s="5">
        <v>3002699.0300000003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180</v>
      </c>
      <c r="F28" s="5">
        <f t="shared" si="2"/>
        <v>4144420.8000000003</v>
      </c>
      <c r="G28" s="5">
        <v>0</v>
      </c>
      <c r="H28" s="5">
        <f t="shared" si="3"/>
        <v>1036105.2000000001</v>
      </c>
      <c r="I28" s="5">
        <v>809065.40900000092</v>
      </c>
      <c r="J28" s="5">
        <v>5180526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180</v>
      </c>
      <c r="F29" s="5">
        <f t="shared" si="2"/>
        <v>2772719.8640000001</v>
      </c>
      <c r="G29" s="5">
        <v>0</v>
      </c>
      <c r="H29" s="5">
        <f t="shared" si="3"/>
        <v>693179.96600000001</v>
      </c>
      <c r="I29" s="5">
        <v>542542.9669999996</v>
      </c>
      <c r="J29" s="5">
        <v>3465899.83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180</v>
      </c>
      <c r="F30" s="5">
        <f t="shared" si="2"/>
        <v>9776313.0160000008</v>
      </c>
      <c r="G30" s="5">
        <v>0</v>
      </c>
      <c r="H30" s="5">
        <f t="shared" si="3"/>
        <v>2444078.2540000002</v>
      </c>
      <c r="I30" s="5">
        <v>1878257.3169999998</v>
      </c>
      <c r="J30" s="5">
        <v>12220391.27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180</v>
      </c>
      <c r="F31" s="5">
        <f t="shared" si="2"/>
        <v>3181683.2</v>
      </c>
      <c r="G31" s="5">
        <v>0</v>
      </c>
      <c r="H31" s="5">
        <f t="shared" si="3"/>
        <v>795420.8</v>
      </c>
      <c r="I31" s="5">
        <v>614278.11899999972</v>
      </c>
      <c r="J31" s="5">
        <v>3977104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180</v>
      </c>
      <c r="F32" s="5">
        <f t="shared" si="2"/>
        <v>863164.8</v>
      </c>
      <c r="G32" s="5">
        <v>0</v>
      </c>
      <c r="H32" s="5">
        <f t="shared" si="3"/>
        <v>215791.2</v>
      </c>
      <c r="I32" s="5">
        <v>169588.77400000006</v>
      </c>
      <c r="J32" s="5">
        <v>1078956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180</v>
      </c>
      <c r="F33" s="5">
        <f t="shared" si="2"/>
        <v>970234.4</v>
      </c>
      <c r="G33" s="5">
        <v>0</v>
      </c>
      <c r="H33" s="5">
        <f t="shared" si="3"/>
        <v>242558.6</v>
      </c>
      <c r="I33" s="5">
        <v>191840.20000000007</v>
      </c>
      <c r="J33" s="5">
        <v>1212793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180</v>
      </c>
      <c r="F34" s="5">
        <f t="shared" si="2"/>
        <v>1375267.2000000002</v>
      </c>
      <c r="G34" s="5">
        <v>0</v>
      </c>
      <c r="H34" s="5">
        <f t="shared" si="3"/>
        <v>343816.80000000005</v>
      </c>
      <c r="I34" s="5">
        <v>271007.89399999997</v>
      </c>
      <c r="J34" s="5">
        <v>1719084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180</v>
      </c>
      <c r="F35" s="5">
        <f t="shared" si="2"/>
        <v>735311.20000000007</v>
      </c>
      <c r="G35" s="5">
        <v>0</v>
      </c>
      <c r="H35" s="5">
        <f t="shared" si="3"/>
        <v>183827.80000000002</v>
      </c>
      <c r="I35" s="5">
        <v>143863.26400000002</v>
      </c>
      <c r="J35" s="5">
        <v>919139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180</v>
      </c>
      <c r="F36" s="5">
        <f t="shared" si="2"/>
        <v>14418351.728</v>
      </c>
      <c r="G36" s="5">
        <v>0</v>
      </c>
      <c r="H36" s="5">
        <f t="shared" si="3"/>
        <v>3604587.932</v>
      </c>
      <c r="I36" s="5">
        <v>2775072.2990000024</v>
      </c>
      <c r="J36" s="5">
        <v>18022939.66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180</v>
      </c>
      <c r="F37" s="5">
        <f t="shared" si="2"/>
        <v>1257441.8080000002</v>
      </c>
      <c r="G37" s="5">
        <v>0</v>
      </c>
      <c r="H37" s="5">
        <f t="shared" si="3"/>
        <v>314360.45200000005</v>
      </c>
      <c r="I37" s="5">
        <v>242400.44399999999</v>
      </c>
      <c r="J37" s="5">
        <v>1571802.26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180</v>
      </c>
      <c r="F38" s="5">
        <f t="shared" si="2"/>
        <v>1915130.4000000001</v>
      </c>
      <c r="G38" s="5">
        <v>0</v>
      </c>
      <c r="H38" s="5">
        <f t="shared" si="3"/>
        <v>478782.60000000003</v>
      </c>
      <c r="I38" s="5">
        <v>373569.10599999997</v>
      </c>
      <c r="J38" s="5">
        <v>2393913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180</v>
      </c>
      <c r="F39" s="5">
        <f t="shared" si="2"/>
        <v>8884382.4000000004</v>
      </c>
      <c r="G39" s="5">
        <v>0</v>
      </c>
      <c r="H39" s="5">
        <f t="shared" si="3"/>
        <v>2221095.6</v>
      </c>
      <c r="I39" s="5">
        <v>1707343.4250000007</v>
      </c>
      <c r="J39" s="5">
        <v>11105478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180</v>
      </c>
      <c r="F40" s="5">
        <f>J40*0.8</f>
        <v>4400549.9920000006</v>
      </c>
      <c r="G40" s="5">
        <f>J40*0.2</f>
        <v>1100137.4980000001</v>
      </c>
      <c r="H40" s="5">
        <v>0</v>
      </c>
      <c r="I40" s="5">
        <v>846258.56099999975</v>
      </c>
      <c r="J40" s="5">
        <v>5500687.4900000002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180</v>
      </c>
      <c r="F41" s="5">
        <f>J41*0.9</f>
        <v>550071.9</v>
      </c>
      <c r="G41" s="5">
        <v>0</v>
      </c>
      <c r="H41" s="5">
        <f>J41*0.1</f>
        <v>61119.100000000006</v>
      </c>
      <c r="I41" s="5">
        <v>93939.283000000039</v>
      </c>
      <c r="J41" s="5">
        <v>611191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180</v>
      </c>
      <c r="F42" s="5">
        <f t="shared" ref="F42:F44" si="4">J42*0.9</f>
        <v>722082.6</v>
      </c>
      <c r="G42" s="5">
        <v>0</v>
      </c>
      <c r="H42" s="5">
        <f t="shared" ref="H42:H44" si="5">J42*0.1</f>
        <v>80231.400000000009</v>
      </c>
      <c r="I42" s="5">
        <v>123390.59200000002</v>
      </c>
      <c r="J42" s="5">
        <v>802314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180</v>
      </c>
      <c r="F43" s="5">
        <f t="shared" si="4"/>
        <v>347877.9</v>
      </c>
      <c r="G43" s="5">
        <v>0</v>
      </c>
      <c r="H43" s="5">
        <f t="shared" si="5"/>
        <v>38653.1</v>
      </c>
      <c r="I43" s="5">
        <v>59408.767999999975</v>
      </c>
      <c r="J43" s="5">
        <v>386531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180</v>
      </c>
      <c r="F44" s="5">
        <f t="shared" si="4"/>
        <v>3686423.4</v>
      </c>
      <c r="G44" s="5">
        <v>0</v>
      </c>
      <c r="H44" s="5">
        <f t="shared" si="5"/>
        <v>409602.60000000003</v>
      </c>
      <c r="I44" s="5">
        <v>629608.91500000015</v>
      </c>
      <c r="J44" s="5">
        <v>4096026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180</v>
      </c>
      <c r="F45" s="5">
        <f>J45*0.8</f>
        <v>10577212</v>
      </c>
      <c r="G45" s="5">
        <v>0</v>
      </c>
      <c r="H45" s="5">
        <f>J45*0.2</f>
        <v>2644303</v>
      </c>
      <c r="I45" s="5">
        <v>2102037.3509999998</v>
      </c>
      <c r="J45" s="5">
        <v>13221515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180</v>
      </c>
      <c r="F46" s="5">
        <f t="shared" ref="F46:F78" si="6">J46*0.9</f>
        <v>402144.3</v>
      </c>
      <c r="G46" s="5">
        <v>0</v>
      </c>
      <c r="H46" s="5">
        <f t="shared" ref="H46:H78" si="7">J46*0.1</f>
        <v>44682.700000000004</v>
      </c>
      <c r="I46" s="5">
        <v>68676.335000000006</v>
      </c>
      <c r="J46" s="5">
        <v>446827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180</v>
      </c>
      <c r="F47" s="5">
        <f t="shared" si="6"/>
        <v>289341</v>
      </c>
      <c r="G47" s="5">
        <v>0</v>
      </c>
      <c r="H47" s="5">
        <f t="shared" si="7"/>
        <v>32149</v>
      </c>
      <c r="I47" s="5">
        <v>49412.499999999985</v>
      </c>
      <c r="J47" s="5">
        <v>321490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180</v>
      </c>
      <c r="F48" s="5">
        <f t="shared" si="6"/>
        <v>125992.8</v>
      </c>
      <c r="G48" s="5">
        <v>0</v>
      </c>
      <c r="H48" s="5">
        <f t="shared" si="7"/>
        <v>13999.2</v>
      </c>
      <c r="I48" s="5">
        <v>21516.157000000003</v>
      </c>
      <c r="J48" s="5">
        <v>139992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180</v>
      </c>
      <c r="F49" s="5">
        <f t="shared" si="6"/>
        <v>725294.70000000007</v>
      </c>
      <c r="G49" s="5">
        <v>0</v>
      </c>
      <c r="H49" s="5">
        <f t="shared" si="7"/>
        <v>80588.3</v>
      </c>
      <c r="I49" s="5">
        <v>123970.74600000003</v>
      </c>
      <c r="J49" s="5">
        <v>805883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180</v>
      </c>
      <c r="F50" s="5">
        <f t="shared" si="6"/>
        <v>1370745.9000000001</v>
      </c>
      <c r="G50" s="5">
        <v>0</v>
      </c>
      <c r="H50" s="5">
        <f t="shared" si="7"/>
        <v>152305.1</v>
      </c>
      <c r="I50" s="5">
        <v>234090.01499999996</v>
      </c>
      <c r="J50" s="5">
        <v>1523051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180</v>
      </c>
      <c r="F51" s="5">
        <f t="shared" si="6"/>
        <v>546498</v>
      </c>
      <c r="G51" s="5">
        <v>0</v>
      </c>
      <c r="H51" s="5">
        <f t="shared" si="7"/>
        <v>60722</v>
      </c>
      <c r="I51" s="5">
        <v>93329.309000000008</v>
      </c>
      <c r="J51" s="5">
        <v>607220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180</v>
      </c>
      <c r="F52" s="5">
        <f t="shared" si="6"/>
        <v>638628.30000000005</v>
      </c>
      <c r="G52" s="5">
        <v>0</v>
      </c>
      <c r="H52" s="5">
        <f t="shared" si="7"/>
        <v>70958.7</v>
      </c>
      <c r="I52" s="5">
        <v>109061.05000000002</v>
      </c>
      <c r="J52" s="5">
        <v>709587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180</v>
      </c>
      <c r="F53" s="5">
        <f t="shared" si="6"/>
        <v>151569.9</v>
      </c>
      <c r="G53" s="5">
        <v>0</v>
      </c>
      <c r="H53" s="5">
        <f t="shared" si="7"/>
        <v>16841.100000000002</v>
      </c>
      <c r="I53" s="5">
        <v>25884.654000000002</v>
      </c>
      <c r="J53" s="5">
        <v>168411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180</v>
      </c>
      <c r="F54" s="5">
        <f t="shared" si="6"/>
        <v>999495.39599999995</v>
      </c>
      <c r="G54" s="5">
        <v>0</v>
      </c>
      <c r="H54" s="5">
        <f t="shared" si="7"/>
        <v>111055.04399999999</v>
      </c>
      <c r="I54" s="5">
        <v>170689.53099999999</v>
      </c>
      <c r="J54" s="5">
        <v>1110550.44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180</v>
      </c>
      <c r="F55" s="5">
        <f t="shared" si="6"/>
        <v>683868.6</v>
      </c>
      <c r="G55" s="5">
        <v>0</v>
      </c>
      <c r="H55" s="5">
        <f t="shared" si="7"/>
        <v>75985.400000000009</v>
      </c>
      <c r="I55" s="5">
        <v>116788.75999999998</v>
      </c>
      <c r="J55" s="5">
        <v>759854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180</v>
      </c>
      <c r="F56" s="5">
        <f t="shared" si="6"/>
        <v>673591.5</v>
      </c>
      <c r="G56" s="5">
        <v>0</v>
      </c>
      <c r="H56" s="5">
        <f t="shared" si="7"/>
        <v>74843.5</v>
      </c>
      <c r="I56" s="5">
        <v>115032.71399999998</v>
      </c>
      <c r="J56" s="5">
        <v>748435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180</v>
      </c>
      <c r="F57" s="5">
        <f t="shared" si="6"/>
        <v>160096.5</v>
      </c>
      <c r="G57" s="5">
        <v>0</v>
      </c>
      <c r="H57" s="5">
        <f t="shared" si="7"/>
        <v>17788.5</v>
      </c>
      <c r="I57" s="5">
        <v>27340.867999999995</v>
      </c>
      <c r="J57" s="5">
        <v>177885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180</v>
      </c>
      <c r="F58" s="5">
        <f t="shared" si="6"/>
        <v>1491434.1089999999</v>
      </c>
      <c r="G58" s="5">
        <v>0</v>
      </c>
      <c r="H58" s="5">
        <f t="shared" si="7"/>
        <v>165714.90100000001</v>
      </c>
      <c r="I58" s="5">
        <v>254701.15800000008</v>
      </c>
      <c r="J58" s="5">
        <v>1657149.01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180</v>
      </c>
      <c r="F59" s="5">
        <f t="shared" si="6"/>
        <v>958861.8</v>
      </c>
      <c r="G59" s="5">
        <v>0</v>
      </c>
      <c r="H59" s="5">
        <f t="shared" si="7"/>
        <v>106540.20000000001</v>
      </c>
      <c r="I59" s="5">
        <v>163750.71499999997</v>
      </c>
      <c r="J59" s="5">
        <v>1065402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180</v>
      </c>
      <c r="F60" s="5">
        <f t="shared" si="6"/>
        <v>337439.7</v>
      </c>
      <c r="G60" s="5">
        <v>0</v>
      </c>
      <c r="H60" s="5">
        <f t="shared" si="7"/>
        <v>37493.300000000003</v>
      </c>
      <c r="I60" s="5">
        <v>57626.455000000002</v>
      </c>
      <c r="J60" s="5">
        <v>374933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180</v>
      </c>
      <c r="F61" s="5">
        <f t="shared" si="6"/>
        <v>127741.5</v>
      </c>
      <c r="G61" s="5">
        <v>0</v>
      </c>
      <c r="H61" s="5">
        <f t="shared" si="7"/>
        <v>14193.5</v>
      </c>
      <c r="I61" s="5">
        <v>21815.085999999999</v>
      </c>
      <c r="J61" s="5">
        <v>141935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180</v>
      </c>
      <c r="F62" s="5">
        <f t="shared" si="6"/>
        <v>229040.1</v>
      </c>
      <c r="G62" s="5">
        <v>0</v>
      </c>
      <c r="H62" s="5">
        <f t="shared" si="7"/>
        <v>25448.9</v>
      </c>
      <c r="I62" s="5">
        <v>39114.520999999993</v>
      </c>
      <c r="J62" s="5">
        <v>254489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180</v>
      </c>
      <c r="F63" s="5">
        <f t="shared" si="6"/>
        <v>132654.6</v>
      </c>
      <c r="G63" s="5">
        <v>0</v>
      </c>
      <c r="H63" s="5">
        <f t="shared" si="7"/>
        <v>14739.400000000001</v>
      </c>
      <c r="I63" s="5">
        <v>22654.737000000001</v>
      </c>
      <c r="J63" s="5">
        <v>147394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180</v>
      </c>
      <c r="F64" s="5">
        <f t="shared" si="6"/>
        <v>522786.60000000003</v>
      </c>
      <c r="G64" s="5">
        <v>0</v>
      </c>
      <c r="H64" s="5">
        <f t="shared" si="7"/>
        <v>58087.4</v>
      </c>
      <c r="I64" s="5">
        <v>89279.284</v>
      </c>
      <c r="J64" s="5">
        <v>580874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180</v>
      </c>
      <c r="F65" s="5">
        <f t="shared" si="6"/>
        <v>523551.60000000003</v>
      </c>
      <c r="G65" s="5">
        <v>0</v>
      </c>
      <c r="H65" s="5">
        <f t="shared" si="7"/>
        <v>58172.4</v>
      </c>
      <c r="I65" s="5">
        <v>89410.474000000017</v>
      </c>
      <c r="J65" s="5">
        <v>581724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180</v>
      </c>
      <c r="F66" s="5">
        <f t="shared" si="6"/>
        <v>583478.1</v>
      </c>
      <c r="G66" s="5">
        <v>0</v>
      </c>
      <c r="H66" s="5">
        <f t="shared" si="7"/>
        <v>64830.9</v>
      </c>
      <c r="I66" s="5">
        <v>99644.099000000002</v>
      </c>
      <c r="J66" s="5">
        <v>648309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180</v>
      </c>
      <c r="F67" s="5">
        <f t="shared" si="6"/>
        <v>1366947.9000000001</v>
      </c>
      <c r="G67" s="5">
        <v>0</v>
      </c>
      <c r="H67" s="5">
        <f t="shared" si="7"/>
        <v>151883.1</v>
      </c>
      <c r="I67" s="5">
        <v>233455.23099999985</v>
      </c>
      <c r="J67" s="5">
        <v>1518831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180</v>
      </c>
      <c r="F68" s="5">
        <f t="shared" si="6"/>
        <v>789647.4</v>
      </c>
      <c r="G68" s="5">
        <v>0</v>
      </c>
      <c r="H68" s="5">
        <f t="shared" si="7"/>
        <v>87738.6</v>
      </c>
      <c r="I68" s="5">
        <v>134852.64200000002</v>
      </c>
      <c r="J68" s="5">
        <v>877386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180</v>
      </c>
      <c r="F69" s="5">
        <f t="shared" si="6"/>
        <v>353610</v>
      </c>
      <c r="G69" s="5">
        <v>0</v>
      </c>
      <c r="H69" s="5">
        <f t="shared" si="7"/>
        <v>39290</v>
      </c>
      <c r="I69" s="5">
        <v>60388.112000000008</v>
      </c>
      <c r="J69" s="5">
        <v>392900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180</v>
      </c>
      <c r="F70" s="5">
        <f t="shared" si="6"/>
        <v>311924.7</v>
      </c>
      <c r="G70" s="5">
        <v>0</v>
      </c>
      <c r="H70" s="5">
        <f t="shared" si="7"/>
        <v>34658.300000000003</v>
      </c>
      <c r="I70" s="5">
        <v>53268.81</v>
      </c>
      <c r="J70" s="5">
        <v>346583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180</v>
      </c>
      <c r="F71" s="5">
        <f t="shared" si="6"/>
        <v>417172.5</v>
      </c>
      <c r="G71" s="5">
        <v>0</v>
      </c>
      <c r="H71" s="5">
        <f t="shared" si="7"/>
        <v>46352.5</v>
      </c>
      <c r="I71" s="5">
        <v>71242.826999999976</v>
      </c>
      <c r="J71" s="5">
        <v>463525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180</v>
      </c>
      <c r="F72" s="5">
        <f t="shared" si="6"/>
        <v>536509.80000000005</v>
      </c>
      <c r="G72" s="5">
        <v>0</v>
      </c>
      <c r="H72" s="5">
        <f t="shared" si="7"/>
        <v>59612.200000000004</v>
      </c>
      <c r="I72" s="5">
        <v>91622.820999999982</v>
      </c>
      <c r="J72" s="5">
        <v>596122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180</v>
      </c>
      <c r="F73" s="5">
        <f t="shared" si="6"/>
        <v>408688.2</v>
      </c>
      <c r="G73" s="5">
        <v>0</v>
      </c>
      <c r="H73" s="5">
        <f t="shared" si="7"/>
        <v>45409.8</v>
      </c>
      <c r="I73" s="5">
        <v>69793.83</v>
      </c>
      <c r="J73" s="5">
        <v>454098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180</v>
      </c>
      <c r="F74" s="5">
        <f t="shared" si="6"/>
        <v>323589.60000000003</v>
      </c>
      <c r="G74" s="5">
        <v>0</v>
      </c>
      <c r="H74" s="5">
        <f t="shared" si="7"/>
        <v>35954.400000000001</v>
      </c>
      <c r="I74" s="5">
        <v>55261.004000000001</v>
      </c>
      <c r="J74" s="5">
        <v>359544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180</v>
      </c>
      <c r="F75" s="5">
        <f t="shared" si="6"/>
        <v>193918.5</v>
      </c>
      <c r="G75" s="5">
        <v>0</v>
      </c>
      <c r="H75" s="5">
        <f t="shared" si="7"/>
        <v>21546.5</v>
      </c>
      <c r="I75" s="5">
        <v>33116.962</v>
      </c>
      <c r="J75" s="5">
        <v>215465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180</v>
      </c>
      <c r="F76" s="5">
        <f t="shared" si="6"/>
        <v>417745.8</v>
      </c>
      <c r="G76" s="5">
        <v>0</v>
      </c>
      <c r="H76" s="5">
        <f t="shared" si="7"/>
        <v>46416.200000000004</v>
      </c>
      <c r="I76" s="5">
        <v>71340.703000000009</v>
      </c>
      <c r="J76" s="5">
        <v>464162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180</v>
      </c>
      <c r="F77" s="5">
        <f t="shared" si="6"/>
        <v>171873</v>
      </c>
      <c r="G77" s="5">
        <v>0</v>
      </c>
      <c r="H77" s="5">
        <f t="shared" si="7"/>
        <v>19097</v>
      </c>
      <c r="I77" s="5">
        <v>29351.82</v>
      </c>
      <c r="J77" s="5">
        <v>190970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180</v>
      </c>
      <c r="F78" s="5">
        <f t="shared" si="6"/>
        <v>3663993.6</v>
      </c>
      <c r="G78" s="5">
        <v>0</v>
      </c>
      <c r="H78" s="5">
        <f t="shared" si="7"/>
        <v>407110.40000000002</v>
      </c>
      <c r="I78" s="5">
        <v>625720.35999999929</v>
      </c>
      <c r="J78" s="5">
        <v>4071104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180</v>
      </c>
      <c r="F79" s="5">
        <f>J79*0.8</f>
        <v>952112.8</v>
      </c>
      <c r="G79" s="5">
        <v>0</v>
      </c>
      <c r="H79" s="5">
        <f>J79*0.2</f>
        <v>238028.2</v>
      </c>
      <c r="I79" s="5">
        <v>189396.70300000004</v>
      </c>
      <c r="J79" s="5">
        <v>1190141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163703677.76500005</v>
      </c>
      <c r="G80" s="6">
        <f>SUM(G2:G79)</f>
        <v>1398660.0640000002</v>
      </c>
      <c r="H80" s="6">
        <f>SUM(H2:H79)</f>
        <v>35924991.07100001</v>
      </c>
      <c r="I80" s="7">
        <f>SUM(I2:I79)</f>
        <v>31180220.237</v>
      </c>
      <c r="J80" s="7">
        <f>SUM(J2:J79)</f>
        <v>201027328.89999998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181</v>
      </c>
      <c r="F2" s="5">
        <f>J2*0.8</f>
        <v>6238193.6000000006</v>
      </c>
      <c r="G2" s="5">
        <v>0</v>
      </c>
      <c r="H2" s="5">
        <f>J2*0.2</f>
        <v>1559548.4000000001</v>
      </c>
      <c r="I2" s="5">
        <v>1213805.2360000005</v>
      </c>
      <c r="J2" s="5">
        <v>7797742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181</v>
      </c>
      <c r="F3" s="5">
        <f t="shared" ref="F3:F21" si="0">J3*0.8</f>
        <v>1093000</v>
      </c>
      <c r="G3" s="5">
        <v>0</v>
      </c>
      <c r="H3" s="5">
        <f t="shared" ref="H3:H21" si="1">J3*0.2</f>
        <v>273250</v>
      </c>
      <c r="I3" s="5">
        <v>215934.36100000006</v>
      </c>
      <c r="J3" s="5">
        <v>1366250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181</v>
      </c>
      <c r="F4" s="5">
        <f t="shared" si="0"/>
        <v>2625404.8000000003</v>
      </c>
      <c r="G4" s="5">
        <v>0</v>
      </c>
      <c r="H4" s="5">
        <f t="shared" si="1"/>
        <v>656351.20000000007</v>
      </c>
      <c r="I4" s="5">
        <v>514380.26999999979</v>
      </c>
      <c r="J4" s="5">
        <v>3281756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181</v>
      </c>
      <c r="F5" s="5">
        <f t="shared" si="0"/>
        <v>2362779.4240000001</v>
      </c>
      <c r="G5" s="5">
        <v>0</v>
      </c>
      <c r="H5" s="5">
        <f t="shared" si="1"/>
        <v>590694.85600000003</v>
      </c>
      <c r="I5" s="5">
        <v>463706.98299999989</v>
      </c>
      <c r="J5" s="5">
        <v>2953474.2800000003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181</v>
      </c>
      <c r="F6" s="5">
        <f t="shared" si="0"/>
        <v>2172589.6</v>
      </c>
      <c r="G6" s="5">
        <v>0</v>
      </c>
      <c r="H6" s="5">
        <f t="shared" si="1"/>
        <v>543147.4</v>
      </c>
      <c r="I6" s="5">
        <v>426512.95200000022</v>
      </c>
      <c r="J6" s="5">
        <v>2715737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181</v>
      </c>
      <c r="F7" s="5">
        <f t="shared" si="0"/>
        <v>5195278.4000000004</v>
      </c>
      <c r="G7" s="5">
        <v>0</v>
      </c>
      <c r="H7" s="5">
        <f t="shared" si="1"/>
        <v>1298819.6000000001</v>
      </c>
      <c r="I7" s="5">
        <v>1005597.4279999997</v>
      </c>
      <c r="J7" s="5">
        <v>6494098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181</v>
      </c>
      <c r="F8" s="5">
        <f t="shared" si="0"/>
        <v>1527769.6</v>
      </c>
      <c r="G8" s="5">
        <v>0</v>
      </c>
      <c r="H8" s="5">
        <f t="shared" si="1"/>
        <v>381942.4</v>
      </c>
      <c r="I8" s="5">
        <v>301085.65700000012</v>
      </c>
      <c r="J8" s="5">
        <v>1909712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181</v>
      </c>
      <c r="F9" s="5">
        <f t="shared" si="0"/>
        <v>1434897.6</v>
      </c>
      <c r="G9" s="5">
        <v>0</v>
      </c>
      <c r="H9" s="5">
        <f t="shared" si="1"/>
        <v>358724.4</v>
      </c>
      <c r="I9" s="5">
        <v>280061.42399999994</v>
      </c>
      <c r="J9" s="5">
        <v>1793622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181</v>
      </c>
      <c r="F10" s="5">
        <f t="shared" si="0"/>
        <v>2145424</v>
      </c>
      <c r="G10" s="5">
        <v>0</v>
      </c>
      <c r="H10" s="5">
        <f t="shared" si="1"/>
        <v>536356</v>
      </c>
      <c r="I10" s="5">
        <v>420177.89699999988</v>
      </c>
      <c r="J10" s="5">
        <v>2681780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181</v>
      </c>
      <c r="F11" s="5">
        <f t="shared" si="0"/>
        <v>1956369.6</v>
      </c>
      <c r="G11" s="5">
        <v>0</v>
      </c>
      <c r="H11" s="5">
        <f t="shared" si="1"/>
        <v>489092.4</v>
      </c>
      <c r="I11" s="5">
        <v>381423.435</v>
      </c>
      <c r="J11" s="5">
        <v>2445462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181</v>
      </c>
      <c r="F12" s="5">
        <f t="shared" si="0"/>
        <v>4362709.6000000006</v>
      </c>
      <c r="G12" s="5">
        <v>0</v>
      </c>
      <c r="H12" s="5">
        <f t="shared" si="1"/>
        <v>1090677.4000000001</v>
      </c>
      <c r="I12" s="5">
        <v>843075.31799999962</v>
      </c>
      <c r="J12" s="5">
        <v>5453387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181</v>
      </c>
      <c r="F13" s="5">
        <f t="shared" si="0"/>
        <v>3477256</v>
      </c>
      <c r="G13" s="5">
        <v>0</v>
      </c>
      <c r="H13" s="5">
        <f t="shared" si="1"/>
        <v>869314</v>
      </c>
      <c r="I13" s="5">
        <v>673564.83500000008</v>
      </c>
      <c r="J13" s="5">
        <v>4346570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181</v>
      </c>
      <c r="F14" s="5">
        <f t="shared" si="0"/>
        <v>7156259.2080000006</v>
      </c>
      <c r="G14" s="5">
        <v>0</v>
      </c>
      <c r="H14" s="5">
        <f t="shared" si="1"/>
        <v>1789064.8020000001</v>
      </c>
      <c r="I14" s="5">
        <v>1379406.5260000015</v>
      </c>
      <c r="J14" s="5">
        <v>8945324.0099999998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181</v>
      </c>
      <c r="F15" s="5">
        <f t="shared" si="0"/>
        <v>1200473.6000000001</v>
      </c>
      <c r="G15" s="5">
        <v>0</v>
      </c>
      <c r="H15" s="5">
        <f t="shared" si="1"/>
        <v>300118.40000000002</v>
      </c>
      <c r="I15" s="5">
        <v>232053.12499999997</v>
      </c>
      <c r="J15" s="5">
        <v>1500592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181</v>
      </c>
      <c r="F16" s="5">
        <f t="shared" si="0"/>
        <v>1616178.4000000001</v>
      </c>
      <c r="G16" s="5">
        <v>0</v>
      </c>
      <c r="H16" s="5">
        <f t="shared" si="1"/>
        <v>404044.60000000003</v>
      </c>
      <c r="I16" s="5">
        <v>316580.03899999993</v>
      </c>
      <c r="J16" s="5">
        <v>2020223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181</v>
      </c>
      <c r="F17" s="5">
        <f t="shared" si="0"/>
        <v>4812846.4000000004</v>
      </c>
      <c r="G17" s="5">
        <v>0</v>
      </c>
      <c r="H17" s="5">
        <f t="shared" si="1"/>
        <v>1203211.6000000001</v>
      </c>
      <c r="I17" s="5">
        <v>930218.57100000023</v>
      </c>
      <c r="J17" s="5">
        <v>6016058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181</v>
      </c>
      <c r="F18" s="5">
        <f t="shared" si="0"/>
        <v>2079073.0880000005</v>
      </c>
      <c r="G18" s="5">
        <v>0</v>
      </c>
      <c r="H18" s="5">
        <f t="shared" si="1"/>
        <v>519768.27200000011</v>
      </c>
      <c r="I18" s="5">
        <v>405062.79899999994</v>
      </c>
      <c r="J18" s="5">
        <v>2598841.3600000003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181</v>
      </c>
      <c r="F19" s="5">
        <f t="shared" si="0"/>
        <v>3189157.9440000001</v>
      </c>
      <c r="G19" s="5">
        <v>0</v>
      </c>
      <c r="H19" s="5">
        <f t="shared" si="1"/>
        <v>797289.48600000003</v>
      </c>
      <c r="I19" s="5">
        <v>621344.47999999975</v>
      </c>
      <c r="J19" s="5">
        <v>3986447.43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181</v>
      </c>
      <c r="F20" s="5">
        <f t="shared" si="0"/>
        <v>1359408.8</v>
      </c>
      <c r="G20" s="5">
        <v>0</v>
      </c>
      <c r="H20" s="5">
        <f t="shared" si="1"/>
        <v>339852.2</v>
      </c>
      <c r="I20" s="5">
        <v>266920.06799999997</v>
      </c>
      <c r="J20" s="5">
        <v>1699261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181</v>
      </c>
      <c r="F21" s="5">
        <f t="shared" si="0"/>
        <v>1587148</v>
      </c>
      <c r="G21" s="5">
        <v>0</v>
      </c>
      <c r="H21" s="5">
        <f t="shared" si="1"/>
        <v>396787</v>
      </c>
      <c r="I21" s="5">
        <v>306055.66000000009</v>
      </c>
      <c r="J21" s="5">
        <v>1983935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181</v>
      </c>
      <c r="F22" s="5">
        <f>J22*0.8</f>
        <v>1257020.328</v>
      </c>
      <c r="G22" s="5">
        <f>J22*0.2</f>
        <v>314255.08199999999</v>
      </c>
      <c r="H22" s="5">
        <v>0</v>
      </c>
      <c r="I22" s="5">
        <v>241696.57299999992</v>
      </c>
      <c r="J22" s="5">
        <v>1571275.41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181</v>
      </c>
      <c r="F23" s="5">
        <f t="shared" ref="F23:F39" si="2">J23*0.8</f>
        <v>3309601.3600000003</v>
      </c>
      <c r="G23" s="5">
        <v>0</v>
      </c>
      <c r="H23" s="5">
        <f t="shared" ref="H23:H39" si="3">J23*0.2</f>
        <v>827400.34000000008</v>
      </c>
      <c r="I23" s="5">
        <v>636287.44999999995</v>
      </c>
      <c r="J23" s="5">
        <v>4137001.7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181</v>
      </c>
      <c r="F24" s="5">
        <f t="shared" si="2"/>
        <v>2288834.1680000001</v>
      </c>
      <c r="G24" s="5">
        <v>0</v>
      </c>
      <c r="H24" s="5">
        <f t="shared" si="3"/>
        <v>572208.54200000002</v>
      </c>
      <c r="I24" s="5">
        <v>446118.73700000002</v>
      </c>
      <c r="J24" s="5">
        <v>2861042.71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181</v>
      </c>
      <c r="F25" s="5">
        <f t="shared" si="2"/>
        <v>2138046.9759999998</v>
      </c>
      <c r="G25" s="5">
        <v>0</v>
      </c>
      <c r="H25" s="5">
        <f t="shared" si="3"/>
        <v>534511.74399999995</v>
      </c>
      <c r="I25" s="5">
        <v>414332.23699999991</v>
      </c>
      <c r="J25" s="5">
        <v>2672558.7199999997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181</v>
      </c>
      <c r="F26" s="5">
        <f t="shared" si="2"/>
        <v>7262411.2000000002</v>
      </c>
      <c r="G26" s="5">
        <v>0</v>
      </c>
      <c r="H26" s="5">
        <f t="shared" si="3"/>
        <v>1815602.8</v>
      </c>
      <c r="I26" s="5">
        <v>1406485.6250000009</v>
      </c>
      <c r="J26" s="5">
        <v>9078014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181</v>
      </c>
      <c r="F27" s="5">
        <f t="shared" si="2"/>
        <v>2657855.304</v>
      </c>
      <c r="G27" s="5">
        <v>0</v>
      </c>
      <c r="H27" s="5">
        <f t="shared" si="3"/>
        <v>664463.826</v>
      </c>
      <c r="I27" s="5">
        <v>520713.6599999998</v>
      </c>
      <c r="J27" s="5">
        <v>3322319.13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181</v>
      </c>
      <c r="F28" s="5">
        <f t="shared" si="2"/>
        <v>4420216.8</v>
      </c>
      <c r="G28" s="5">
        <v>0</v>
      </c>
      <c r="H28" s="5">
        <f t="shared" si="3"/>
        <v>1105054.2</v>
      </c>
      <c r="I28" s="5">
        <v>863215.57200000004</v>
      </c>
      <c r="J28" s="5">
        <v>5525271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181</v>
      </c>
      <c r="F29" s="5">
        <f t="shared" si="2"/>
        <v>2820031.96</v>
      </c>
      <c r="G29" s="5">
        <v>0</v>
      </c>
      <c r="H29" s="5">
        <f t="shared" si="3"/>
        <v>705007.99</v>
      </c>
      <c r="I29" s="5">
        <v>551676.22100000002</v>
      </c>
      <c r="J29" s="5">
        <v>3525039.9499999997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181</v>
      </c>
      <c r="F30" s="5">
        <f t="shared" si="2"/>
        <v>10274312.368000001</v>
      </c>
      <c r="G30" s="5">
        <v>0</v>
      </c>
      <c r="H30" s="5">
        <f t="shared" si="3"/>
        <v>2568578.0920000002</v>
      </c>
      <c r="I30" s="5">
        <v>1973931.7310000008</v>
      </c>
      <c r="J30" s="5">
        <v>12842890.460000001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181</v>
      </c>
      <c r="F31" s="5">
        <f t="shared" si="2"/>
        <v>3358245.6</v>
      </c>
      <c r="G31" s="5">
        <v>0</v>
      </c>
      <c r="H31" s="5">
        <f t="shared" si="3"/>
        <v>839561.4</v>
      </c>
      <c r="I31" s="5">
        <v>648528.09600000014</v>
      </c>
      <c r="J31" s="5">
        <v>4197807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181</v>
      </c>
      <c r="F32" s="5">
        <f t="shared" si="2"/>
        <v>971927.20000000007</v>
      </c>
      <c r="G32" s="5">
        <v>0</v>
      </c>
      <c r="H32" s="5">
        <f t="shared" si="3"/>
        <v>242981.80000000002</v>
      </c>
      <c r="I32" s="5">
        <v>191127.38199999995</v>
      </c>
      <c r="J32" s="5">
        <v>1214909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181</v>
      </c>
      <c r="F33" s="5">
        <f t="shared" si="2"/>
        <v>1075954.4000000001</v>
      </c>
      <c r="G33" s="5">
        <v>0</v>
      </c>
      <c r="H33" s="5">
        <f t="shared" si="3"/>
        <v>268988.60000000003</v>
      </c>
      <c r="I33" s="5">
        <v>212773.05599999998</v>
      </c>
      <c r="J33" s="5">
        <v>1344943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181</v>
      </c>
      <c r="F34" s="5">
        <f t="shared" si="2"/>
        <v>1530492.8</v>
      </c>
      <c r="G34" s="5">
        <v>0</v>
      </c>
      <c r="H34" s="5">
        <f t="shared" si="3"/>
        <v>382623.2</v>
      </c>
      <c r="I34" s="5">
        <v>301865.783</v>
      </c>
      <c r="J34" s="5">
        <v>1913116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181</v>
      </c>
      <c r="F35" s="5">
        <f t="shared" si="2"/>
        <v>765383.20000000007</v>
      </c>
      <c r="G35" s="5">
        <v>0</v>
      </c>
      <c r="H35" s="5">
        <f t="shared" si="3"/>
        <v>191345.80000000002</v>
      </c>
      <c r="I35" s="5">
        <v>150005.20100000003</v>
      </c>
      <c r="J35" s="5">
        <v>956729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181</v>
      </c>
      <c r="F36" s="5">
        <f t="shared" si="2"/>
        <v>15195137.768000001</v>
      </c>
      <c r="G36" s="5">
        <v>0</v>
      </c>
      <c r="H36" s="5">
        <f t="shared" si="3"/>
        <v>3798784.4420000003</v>
      </c>
      <c r="I36" s="5">
        <v>2920292.4449999956</v>
      </c>
      <c r="J36" s="5">
        <v>18993922.210000001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181</v>
      </c>
      <c r="F37" s="5">
        <f t="shared" si="2"/>
        <v>1324267.4080000001</v>
      </c>
      <c r="G37" s="5">
        <v>0</v>
      </c>
      <c r="H37" s="5">
        <f t="shared" si="3"/>
        <v>331066.85200000001</v>
      </c>
      <c r="I37" s="5">
        <v>255767.81300000011</v>
      </c>
      <c r="J37" s="5">
        <v>1655334.26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181</v>
      </c>
      <c r="F38" s="5">
        <f t="shared" si="2"/>
        <v>1929045.6</v>
      </c>
      <c r="G38" s="5">
        <v>0</v>
      </c>
      <c r="H38" s="5">
        <f t="shared" si="3"/>
        <v>482261.4</v>
      </c>
      <c r="I38" s="5">
        <v>376126.65599999967</v>
      </c>
      <c r="J38" s="5">
        <v>2411307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181</v>
      </c>
      <c r="F39" s="5">
        <f t="shared" si="2"/>
        <v>9362205.5999999996</v>
      </c>
      <c r="G39" s="5">
        <v>0</v>
      </c>
      <c r="H39" s="5">
        <f t="shared" si="3"/>
        <v>2340551.4</v>
      </c>
      <c r="I39" s="5">
        <v>1799566.2589999989</v>
      </c>
      <c r="J39" s="5">
        <v>11702757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181</v>
      </c>
      <c r="F40" s="5">
        <f>J40*0.8</f>
        <v>4595078.080000001</v>
      </c>
      <c r="G40" s="5">
        <f>J40*0.2</f>
        <v>1148769.5200000003</v>
      </c>
      <c r="H40" s="5">
        <v>0</v>
      </c>
      <c r="I40" s="5">
        <v>883766.10100000084</v>
      </c>
      <c r="J40" s="5">
        <v>5743847.6000000006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181</v>
      </c>
      <c r="F41" s="5">
        <f>J41*0.9</f>
        <v>686889</v>
      </c>
      <c r="G41" s="5">
        <v>0</v>
      </c>
      <c r="H41" s="5">
        <f>J41*0.1</f>
        <v>76321</v>
      </c>
      <c r="I41" s="5">
        <v>117304.31699999998</v>
      </c>
      <c r="J41" s="5">
        <v>763210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181</v>
      </c>
      <c r="F42" s="5">
        <f t="shared" ref="F42:F44" si="4">J42*0.9</f>
        <v>815213.70000000007</v>
      </c>
      <c r="G42" s="5">
        <v>0</v>
      </c>
      <c r="H42" s="5">
        <f t="shared" ref="H42:H44" si="5">J42*0.1</f>
        <v>90579.3</v>
      </c>
      <c r="I42" s="5">
        <v>139218.53200000004</v>
      </c>
      <c r="J42" s="5">
        <v>905793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181</v>
      </c>
      <c r="F43" s="5">
        <f t="shared" si="4"/>
        <v>347972.4</v>
      </c>
      <c r="G43" s="5">
        <v>0</v>
      </c>
      <c r="H43" s="5">
        <f t="shared" si="5"/>
        <v>38663.599999999999</v>
      </c>
      <c r="I43" s="5">
        <v>59425.466</v>
      </c>
      <c r="J43" s="5">
        <v>386636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181</v>
      </c>
      <c r="F44" s="5">
        <f t="shared" si="4"/>
        <v>4000689</v>
      </c>
      <c r="G44" s="5">
        <v>0</v>
      </c>
      <c r="H44" s="5">
        <f t="shared" si="5"/>
        <v>444521</v>
      </c>
      <c r="I44" s="5">
        <v>683222.38999999932</v>
      </c>
      <c r="J44" s="5">
        <v>4445210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181</v>
      </c>
      <c r="F45" s="5">
        <f>J45*0.8</f>
        <v>11359160</v>
      </c>
      <c r="G45" s="5">
        <v>0</v>
      </c>
      <c r="H45" s="5">
        <f>J45*0.2</f>
        <v>2839790</v>
      </c>
      <c r="I45" s="5">
        <v>2257330.9299999992</v>
      </c>
      <c r="J45" s="5">
        <v>14198950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181</v>
      </c>
      <c r="F46" s="5">
        <f t="shared" ref="F46:F78" si="6">J46*0.9</f>
        <v>430703.10000000003</v>
      </c>
      <c r="G46" s="5">
        <v>0</v>
      </c>
      <c r="H46" s="5">
        <f t="shared" ref="H46:H78" si="7">J46*0.1</f>
        <v>47855.9</v>
      </c>
      <c r="I46" s="5">
        <v>73553.427999999985</v>
      </c>
      <c r="J46" s="5">
        <v>478559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181</v>
      </c>
      <c r="F47" s="5">
        <f t="shared" si="6"/>
        <v>289742.40000000002</v>
      </c>
      <c r="G47" s="5">
        <v>0</v>
      </c>
      <c r="H47" s="5">
        <f t="shared" si="7"/>
        <v>32193.600000000002</v>
      </c>
      <c r="I47" s="5">
        <v>49481.420000000006</v>
      </c>
      <c r="J47" s="5">
        <v>321936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181</v>
      </c>
      <c r="F48" s="5">
        <f t="shared" si="6"/>
        <v>127507.5</v>
      </c>
      <c r="G48" s="5">
        <v>0</v>
      </c>
      <c r="H48" s="5">
        <f t="shared" si="7"/>
        <v>14167.5</v>
      </c>
      <c r="I48" s="5">
        <v>21775.535</v>
      </c>
      <c r="J48" s="5">
        <v>141675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181</v>
      </c>
      <c r="F49" s="5">
        <f t="shared" si="6"/>
        <v>817082.1</v>
      </c>
      <c r="G49" s="5">
        <v>0</v>
      </c>
      <c r="H49" s="5">
        <f t="shared" si="7"/>
        <v>90786.900000000009</v>
      </c>
      <c r="I49" s="5">
        <v>139649.64700000003</v>
      </c>
      <c r="J49" s="5">
        <v>907869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181</v>
      </c>
      <c r="F50" s="5">
        <f t="shared" si="6"/>
        <v>1635377.4000000001</v>
      </c>
      <c r="G50" s="5">
        <v>0</v>
      </c>
      <c r="H50" s="5">
        <f t="shared" si="7"/>
        <v>181708.6</v>
      </c>
      <c r="I50" s="5">
        <v>281422.96900000004</v>
      </c>
      <c r="J50" s="5">
        <v>1817086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181</v>
      </c>
      <c r="F51" s="5">
        <f t="shared" si="6"/>
        <v>535195.80000000005</v>
      </c>
      <c r="G51" s="5">
        <v>0</v>
      </c>
      <c r="H51" s="5">
        <f t="shared" si="7"/>
        <v>59466.200000000004</v>
      </c>
      <c r="I51" s="5">
        <v>91397.955000000016</v>
      </c>
      <c r="J51" s="5">
        <v>594662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181</v>
      </c>
      <c r="F52" s="5">
        <f t="shared" si="6"/>
        <v>671424.3</v>
      </c>
      <c r="G52" s="5">
        <v>0</v>
      </c>
      <c r="H52" s="5">
        <f t="shared" si="7"/>
        <v>74602.7</v>
      </c>
      <c r="I52" s="5">
        <v>114663.76799999998</v>
      </c>
      <c r="J52" s="5">
        <v>746027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181</v>
      </c>
      <c r="F53" s="5">
        <f t="shared" si="6"/>
        <v>155088.9</v>
      </c>
      <c r="G53" s="5">
        <v>0</v>
      </c>
      <c r="H53" s="5">
        <f t="shared" si="7"/>
        <v>17232.100000000002</v>
      </c>
      <c r="I53" s="5">
        <v>26485.616000000002</v>
      </c>
      <c r="J53" s="5">
        <v>172321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181</v>
      </c>
      <c r="F54" s="5">
        <f t="shared" si="6"/>
        <v>1052120.6459999999</v>
      </c>
      <c r="G54" s="5">
        <v>0</v>
      </c>
      <c r="H54" s="5">
        <f t="shared" si="7"/>
        <v>116902.29399999999</v>
      </c>
      <c r="I54" s="5">
        <v>179676.06399999993</v>
      </c>
      <c r="J54" s="5">
        <v>1169022.94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181</v>
      </c>
      <c r="F55" s="5">
        <f t="shared" si="6"/>
        <v>654404.4</v>
      </c>
      <c r="G55" s="5">
        <v>0</v>
      </c>
      <c r="H55" s="5">
        <f t="shared" si="7"/>
        <v>72711.600000000006</v>
      </c>
      <c r="I55" s="5">
        <v>111756.31300000001</v>
      </c>
      <c r="J55" s="5">
        <v>727116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181</v>
      </c>
      <c r="F56" s="5">
        <f t="shared" si="6"/>
        <v>703862.1</v>
      </c>
      <c r="G56" s="5">
        <v>0</v>
      </c>
      <c r="H56" s="5">
        <f t="shared" si="7"/>
        <v>78206.900000000009</v>
      </c>
      <c r="I56" s="5">
        <v>120203.14899999999</v>
      </c>
      <c r="J56" s="5">
        <v>782069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181</v>
      </c>
      <c r="F57" s="5">
        <f t="shared" si="6"/>
        <v>192942</v>
      </c>
      <c r="G57" s="5">
        <v>0</v>
      </c>
      <c r="H57" s="5">
        <f t="shared" si="7"/>
        <v>21438</v>
      </c>
      <c r="I57" s="5">
        <v>32949.707000000002</v>
      </c>
      <c r="J57" s="5">
        <v>214380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181</v>
      </c>
      <c r="F58" s="5">
        <f t="shared" si="6"/>
        <v>1643923.4849999999</v>
      </c>
      <c r="G58" s="5">
        <v>0</v>
      </c>
      <c r="H58" s="5">
        <f t="shared" si="7"/>
        <v>182658.16500000001</v>
      </c>
      <c r="I58" s="5">
        <v>280743.62299999991</v>
      </c>
      <c r="J58" s="5">
        <v>1826581.65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181</v>
      </c>
      <c r="F59" s="5">
        <f t="shared" si="6"/>
        <v>984123</v>
      </c>
      <c r="G59" s="5">
        <v>0</v>
      </c>
      <c r="H59" s="5">
        <f t="shared" si="7"/>
        <v>109347</v>
      </c>
      <c r="I59" s="5">
        <v>168065.12799999991</v>
      </c>
      <c r="J59" s="5">
        <v>1093470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181</v>
      </c>
      <c r="F60" s="5">
        <f t="shared" si="6"/>
        <v>320295.60000000003</v>
      </c>
      <c r="G60" s="5">
        <v>0</v>
      </c>
      <c r="H60" s="5">
        <f t="shared" si="7"/>
        <v>35588.400000000001</v>
      </c>
      <c r="I60" s="5">
        <v>54698.586999999992</v>
      </c>
      <c r="J60" s="5">
        <v>355884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181</v>
      </c>
      <c r="F61" s="5">
        <f t="shared" si="6"/>
        <v>132238.80000000002</v>
      </c>
      <c r="G61" s="5">
        <v>0</v>
      </c>
      <c r="H61" s="5">
        <f t="shared" si="7"/>
        <v>14693.2</v>
      </c>
      <c r="I61" s="5">
        <v>22583.185999999994</v>
      </c>
      <c r="J61" s="5">
        <v>146932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181</v>
      </c>
      <c r="F62" s="5">
        <f t="shared" si="6"/>
        <v>260109.9</v>
      </c>
      <c r="G62" s="5">
        <v>0</v>
      </c>
      <c r="H62" s="5">
        <f t="shared" si="7"/>
        <v>28901.100000000002</v>
      </c>
      <c r="I62" s="5">
        <v>44420.721999999994</v>
      </c>
      <c r="J62" s="5">
        <v>289011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181</v>
      </c>
      <c r="F63" s="5">
        <f t="shared" si="6"/>
        <v>135121.5</v>
      </c>
      <c r="G63" s="5">
        <v>0</v>
      </c>
      <c r="H63" s="5">
        <f t="shared" si="7"/>
        <v>15013.5</v>
      </c>
      <c r="I63" s="5">
        <v>23075.317999999999</v>
      </c>
      <c r="J63" s="5">
        <v>150135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181</v>
      </c>
      <c r="F64" s="5">
        <f t="shared" si="6"/>
        <v>528021</v>
      </c>
      <c r="G64" s="5">
        <v>0</v>
      </c>
      <c r="H64" s="5">
        <f t="shared" si="7"/>
        <v>58669</v>
      </c>
      <c r="I64" s="5">
        <v>90173.315999999977</v>
      </c>
      <c r="J64" s="5">
        <v>586690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181</v>
      </c>
      <c r="F65" s="5">
        <f t="shared" si="6"/>
        <v>601569</v>
      </c>
      <c r="G65" s="5">
        <v>0</v>
      </c>
      <c r="H65" s="5">
        <f t="shared" si="7"/>
        <v>66841</v>
      </c>
      <c r="I65" s="5">
        <v>102733.19299999998</v>
      </c>
      <c r="J65" s="5">
        <v>668410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181</v>
      </c>
      <c r="F66" s="5">
        <f t="shared" si="6"/>
        <v>603660.6</v>
      </c>
      <c r="G66" s="5">
        <v>0</v>
      </c>
      <c r="H66" s="5">
        <f t="shared" si="7"/>
        <v>67073.400000000009</v>
      </c>
      <c r="I66" s="5">
        <v>103090.22699999998</v>
      </c>
      <c r="J66" s="5">
        <v>670734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181</v>
      </c>
      <c r="F67" s="5">
        <f t="shared" si="6"/>
        <v>1373912.1</v>
      </c>
      <c r="G67" s="5">
        <v>0</v>
      </c>
      <c r="H67" s="5">
        <f t="shared" si="7"/>
        <v>152656.9</v>
      </c>
      <c r="I67" s="5">
        <v>234631.33800000011</v>
      </c>
      <c r="J67" s="5">
        <v>1526569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181</v>
      </c>
      <c r="F68" s="5">
        <f t="shared" si="6"/>
        <v>800813.70000000007</v>
      </c>
      <c r="G68" s="5">
        <v>0</v>
      </c>
      <c r="H68" s="5">
        <f t="shared" si="7"/>
        <v>88979.3</v>
      </c>
      <c r="I68" s="5">
        <v>136760.07</v>
      </c>
      <c r="J68" s="5">
        <v>889793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181</v>
      </c>
      <c r="F69" s="5">
        <f t="shared" si="6"/>
        <v>620183.70000000007</v>
      </c>
      <c r="G69" s="5">
        <v>0</v>
      </c>
      <c r="H69" s="5">
        <f t="shared" si="7"/>
        <v>68909.3</v>
      </c>
      <c r="I69" s="5">
        <v>107322.73899999999</v>
      </c>
      <c r="J69" s="5">
        <v>689093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181</v>
      </c>
      <c r="F70" s="5">
        <f t="shared" si="6"/>
        <v>383742</v>
      </c>
      <c r="G70" s="5">
        <v>0</v>
      </c>
      <c r="H70" s="5">
        <f t="shared" si="7"/>
        <v>42638</v>
      </c>
      <c r="I70" s="5">
        <v>65534.536</v>
      </c>
      <c r="J70" s="5">
        <v>426380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181</v>
      </c>
      <c r="F71" s="5">
        <f t="shared" si="6"/>
        <v>476861.4</v>
      </c>
      <c r="G71" s="5">
        <v>0</v>
      </c>
      <c r="H71" s="5">
        <f t="shared" si="7"/>
        <v>52984.600000000006</v>
      </c>
      <c r="I71" s="5">
        <v>81436.274000000034</v>
      </c>
      <c r="J71" s="5">
        <v>529846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181</v>
      </c>
      <c r="F72" s="5">
        <f t="shared" si="6"/>
        <v>595031.4</v>
      </c>
      <c r="G72" s="5">
        <v>0</v>
      </c>
      <c r="H72" s="5">
        <f t="shared" si="7"/>
        <v>66114.600000000006</v>
      </c>
      <c r="I72" s="5">
        <v>101617.31399999998</v>
      </c>
      <c r="J72" s="5">
        <v>661146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181</v>
      </c>
      <c r="F73" s="5">
        <f t="shared" si="6"/>
        <v>401279.4</v>
      </c>
      <c r="G73" s="5">
        <v>0</v>
      </c>
      <c r="H73" s="5">
        <f t="shared" si="7"/>
        <v>44586.600000000006</v>
      </c>
      <c r="I73" s="5">
        <v>68528.910999999993</v>
      </c>
      <c r="J73" s="5">
        <v>445866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181</v>
      </c>
      <c r="F74" s="5">
        <f t="shared" si="6"/>
        <v>326192.40000000002</v>
      </c>
      <c r="G74" s="5">
        <v>0</v>
      </c>
      <c r="H74" s="5">
        <f t="shared" si="7"/>
        <v>36243.599999999999</v>
      </c>
      <c r="I74" s="5">
        <v>55706.089</v>
      </c>
      <c r="J74" s="5">
        <v>362436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181</v>
      </c>
      <c r="F75" s="5">
        <f t="shared" si="6"/>
        <v>189152.1</v>
      </c>
      <c r="G75" s="5">
        <v>0</v>
      </c>
      <c r="H75" s="5">
        <f t="shared" si="7"/>
        <v>21016.9</v>
      </c>
      <c r="I75" s="5">
        <v>32302.757000000001</v>
      </c>
      <c r="J75" s="5">
        <v>210169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181</v>
      </c>
      <c r="F76" s="5">
        <f t="shared" si="6"/>
        <v>509885.10000000003</v>
      </c>
      <c r="G76" s="5">
        <v>0</v>
      </c>
      <c r="H76" s="5">
        <f t="shared" si="7"/>
        <v>56653.9</v>
      </c>
      <c r="I76" s="5">
        <v>87076.184000000023</v>
      </c>
      <c r="J76" s="5">
        <v>566539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181</v>
      </c>
      <c r="F77" s="5">
        <f t="shared" si="6"/>
        <v>178838.1</v>
      </c>
      <c r="G77" s="5">
        <v>0</v>
      </c>
      <c r="H77" s="5">
        <f t="shared" si="7"/>
        <v>19870.900000000001</v>
      </c>
      <c r="I77" s="5">
        <v>30541.434000000001</v>
      </c>
      <c r="J77" s="5">
        <v>198709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181</v>
      </c>
      <c r="F78" s="5">
        <f t="shared" si="6"/>
        <v>3994039.8000000003</v>
      </c>
      <c r="G78" s="5">
        <v>0</v>
      </c>
      <c r="H78" s="5">
        <f t="shared" si="7"/>
        <v>443782.2</v>
      </c>
      <c r="I78" s="5">
        <v>682086.4169999999</v>
      </c>
      <c r="J78" s="5">
        <v>4437822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181</v>
      </c>
      <c r="F79" s="5">
        <f>J79*0.8</f>
        <v>1072140</v>
      </c>
      <c r="G79" s="5">
        <v>0</v>
      </c>
      <c r="H79" s="5">
        <f>J79*0.2</f>
        <v>268035</v>
      </c>
      <c r="I79" s="5">
        <v>213292.35200000007</v>
      </c>
      <c r="J79" s="5">
        <v>1340175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174734794.61500004</v>
      </c>
      <c r="G80" s="6">
        <f>SUM(G2:G79)</f>
        <v>1463024.6020000002</v>
      </c>
      <c r="H80" s="6">
        <f>SUM(H2:H79)</f>
        <v>38307450.603000008</v>
      </c>
      <c r="I80" s="7">
        <f>SUM(I2:I79)</f>
        <v>33277180.583000008</v>
      </c>
      <c r="J80" s="7">
        <f>SUM(J2:J79)</f>
        <v>214505269.81999999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182</v>
      </c>
      <c r="F2" s="5">
        <f>J2*0.8</f>
        <v>6591076</v>
      </c>
      <c r="G2" s="5">
        <v>0</v>
      </c>
      <c r="H2" s="5">
        <f>J2*0.2</f>
        <v>1647769</v>
      </c>
      <c r="I2" s="5">
        <v>1282245.7559999994</v>
      </c>
      <c r="J2" s="5">
        <v>8238845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182</v>
      </c>
      <c r="F3" s="5">
        <f t="shared" ref="F3:F21" si="0">J3*0.8</f>
        <v>1269399.2000000002</v>
      </c>
      <c r="G3" s="5">
        <v>0</v>
      </c>
      <c r="H3" s="5">
        <f t="shared" ref="H3:H21" si="1">J3*0.2</f>
        <v>317349.80000000005</v>
      </c>
      <c r="I3" s="5">
        <v>250843.25100000016</v>
      </c>
      <c r="J3" s="5">
        <v>1586749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182</v>
      </c>
      <c r="F4" s="5">
        <f t="shared" si="0"/>
        <v>2886433.6</v>
      </c>
      <c r="G4" s="5">
        <v>0</v>
      </c>
      <c r="H4" s="5">
        <f t="shared" si="1"/>
        <v>721608.4</v>
      </c>
      <c r="I4" s="5">
        <v>565653.9169999999</v>
      </c>
      <c r="J4" s="5">
        <v>3608042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182</v>
      </c>
      <c r="F5" s="5">
        <f t="shared" si="0"/>
        <v>2582216.784</v>
      </c>
      <c r="G5" s="5">
        <v>0</v>
      </c>
      <c r="H5" s="5">
        <f t="shared" si="1"/>
        <v>645554.196</v>
      </c>
      <c r="I5" s="5">
        <v>507329.85400000005</v>
      </c>
      <c r="J5" s="5">
        <v>3227770.98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182</v>
      </c>
      <c r="F6" s="5">
        <f t="shared" si="0"/>
        <v>2460401.6</v>
      </c>
      <c r="G6" s="5">
        <v>0</v>
      </c>
      <c r="H6" s="5">
        <f t="shared" si="1"/>
        <v>615100.4</v>
      </c>
      <c r="I6" s="5">
        <v>482318.93800000002</v>
      </c>
      <c r="J6" s="5">
        <v>3075502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182</v>
      </c>
      <c r="F7" s="5">
        <f t="shared" si="0"/>
        <v>5615611.2000000002</v>
      </c>
      <c r="G7" s="5">
        <v>0</v>
      </c>
      <c r="H7" s="5">
        <f t="shared" si="1"/>
        <v>1403902.8</v>
      </c>
      <c r="I7" s="5">
        <v>1086765.2659999991</v>
      </c>
      <c r="J7" s="5">
        <v>7019514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182</v>
      </c>
      <c r="F8" s="5">
        <f t="shared" si="0"/>
        <v>1669308</v>
      </c>
      <c r="G8" s="5">
        <v>0</v>
      </c>
      <c r="H8" s="5">
        <f t="shared" si="1"/>
        <v>417327</v>
      </c>
      <c r="I8" s="5">
        <v>329093.64700000017</v>
      </c>
      <c r="J8" s="5">
        <v>2086635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182</v>
      </c>
      <c r="F9" s="5">
        <f t="shared" si="0"/>
        <v>1610404.8</v>
      </c>
      <c r="G9" s="5">
        <v>0</v>
      </c>
      <c r="H9" s="5">
        <f t="shared" si="1"/>
        <v>402601.2</v>
      </c>
      <c r="I9" s="5">
        <v>313779.76999999996</v>
      </c>
      <c r="J9" s="5">
        <v>2013006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182</v>
      </c>
      <c r="F10" s="5">
        <f t="shared" si="0"/>
        <v>2400681.6</v>
      </c>
      <c r="G10" s="5">
        <v>0</v>
      </c>
      <c r="H10" s="5">
        <f t="shared" si="1"/>
        <v>600170.4</v>
      </c>
      <c r="I10" s="5">
        <v>470024.2589999999</v>
      </c>
      <c r="J10" s="5">
        <v>3000852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182</v>
      </c>
      <c r="F11" s="5">
        <f t="shared" si="0"/>
        <v>2190798.4</v>
      </c>
      <c r="G11" s="5">
        <v>0</v>
      </c>
      <c r="H11" s="5">
        <f t="shared" si="1"/>
        <v>547699.6</v>
      </c>
      <c r="I11" s="5">
        <v>427326.15500000014</v>
      </c>
      <c r="J11" s="5">
        <v>2738498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182</v>
      </c>
      <c r="F12" s="5">
        <f t="shared" si="0"/>
        <v>4482158.4000000004</v>
      </c>
      <c r="G12" s="5">
        <v>0</v>
      </c>
      <c r="H12" s="5">
        <f t="shared" si="1"/>
        <v>1120539.6000000001</v>
      </c>
      <c r="I12" s="5">
        <v>863781.17399999965</v>
      </c>
      <c r="J12" s="5">
        <v>5602698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182</v>
      </c>
      <c r="F13" s="5">
        <f t="shared" si="0"/>
        <v>3571902.4000000004</v>
      </c>
      <c r="G13" s="5">
        <v>0</v>
      </c>
      <c r="H13" s="5">
        <f t="shared" si="1"/>
        <v>892975.60000000009</v>
      </c>
      <c r="I13" s="5">
        <v>689405.00500000012</v>
      </c>
      <c r="J13" s="5">
        <v>4464878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182</v>
      </c>
      <c r="F14" s="5">
        <f t="shared" si="0"/>
        <v>7758215.9360000007</v>
      </c>
      <c r="G14" s="5">
        <v>0</v>
      </c>
      <c r="H14" s="5">
        <f t="shared" si="1"/>
        <v>1939553.9840000002</v>
      </c>
      <c r="I14" s="5">
        <v>1494923.2560000003</v>
      </c>
      <c r="J14" s="5">
        <v>9697769.9199999999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182</v>
      </c>
      <c r="F15" s="5">
        <f t="shared" si="0"/>
        <v>1522558.4000000001</v>
      </c>
      <c r="G15" s="5">
        <v>0</v>
      </c>
      <c r="H15" s="5">
        <f t="shared" si="1"/>
        <v>380639.60000000003</v>
      </c>
      <c r="I15" s="5">
        <v>294084.78299999994</v>
      </c>
      <c r="J15" s="5">
        <v>1903198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182</v>
      </c>
      <c r="F16" s="5">
        <f t="shared" si="0"/>
        <v>1648376.8</v>
      </c>
      <c r="G16" s="5">
        <v>0</v>
      </c>
      <c r="H16" s="5">
        <f t="shared" si="1"/>
        <v>412094.2</v>
      </c>
      <c r="I16" s="5">
        <v>322816.25299999991</v>
      </c>
      <c r="J16" s="5">
        <v>2060471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182</v>
      </c>
      <c r="F17" s="5">
        <f t="shared" si="0"/>
        <v>5133470.4000000004</v>
      </c>
      <c r="G17" s="5">
        <v>0</v>
      </c>
      <c r="H17" s="5">
        <f t="shared" si="1"/>
        <v>1283367.6000000001</v>
      </c>
      <c r="I17" s="5">
        <v>992512.31000000075</v>
      </c>
      <c r="J17" s="5">
        <v>6416838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182</v>
      </c>
      <c r="F18" s="5">
        <f t="shared" si="0"/>
        <v>2218898.8319999999</v>
      </c>
      <c r="G18" s="5">
        <v>0</v>
      </c>
      <c r="H18" s="5">
        <f t="shared" si="1"/>
        <v>554724.70799999998</v>
      </c>
      <c r="I18" s="5">
        <v>432791.43399999989</v>
      </c>
      <c r="J18" s="5">
        <v>2773623.54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182</v>
      </c>
      <c r="F19" s="5">
        <f t="shared" si="0"/>
        <v>3655202.88</v>
      </c>
      <c r="G19" s="5">
        <v>0</v>
      </c>
      <c r="H19" s="5">
        <f t="shared" si="1"/>
        <v>913800.72</v>
      </c>
      <c r="I19" s="5">
        <v>712682.07600000035</v>
      </c>
      <c r="J19" s="5">
        <v>4569003.5999999996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182</v>
      </c>
      <c r="F20" s="5">
        <f t="shared" si="0"/>
        <v>1562424.8</v>
      </c>
      <c r="G20" s="5">
        <v>0</v>
      </c>
      <c r="H20" s="5">
        <f t="shared" si="1"/>
        <v>390606.2</v>
      </c>
      <c r="I20" s="5">
        <v>306792.26900000003</v>
      </c>
      <c r="J20" s="5">
        <v>1953031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182</v>
      </c>
      <c r="F21" s="5">
        <f t="shared" si="0"/>
        <v>1935170.4000000001</v>
      </c>
      <c r="G21" s="5">
        <v>0</v>
      </c>
      <c r="H21" s="5">
        <f t="shared" si="1"/>
        <v>483792.60000000003</v>
      </c>
      <c r="I21" s="5">
        <v>374505.85300000012</v>
      </c>
      <c r="J21" s="5">
        <v>2418963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182</v>
      </c>
      <c r="F22" s="5">
        <f>J22*0.8</f>
        <v>1355855.6</v>
      </c>
      <c r="G22" s="5">
        <f>J22*0.2</f>
        <v>338963.9</v>
      </c>
      <c r="H22" s="5">
        <v>0</v>
      </c>
      <c r="I22" s="5">
        <v>260665.26300000001</v>
      </c>
      <c r="J22" s="5">
        <v>1694819.5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182</v>
      </c>
      <c r="F23" s="5">
        <f t="shared" ref="F23:F39" si="2">J23*0.8</f>
        <v>3602511.04</v>
      </c>
      <c r="G23" s="5">
        <v>0</v>
      </c>
      <c r="H23" s="5">
        <f t="shared" ref="H23:H39" si="3">J23*0.2</f>
        <v>900627.76</v>
      </c>
      <c r="I23" s="5">
        <v>694187.89399999974</v>
      </c>
      <c r="J23" s="5">
        <v>4503138.8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182</v>
      </c>
      <c r="F24" s="5">
        <f t="shared" si="2"/>
        <v>2381882.3200000003</v>
      </c>
      <c r="G24" s="5">
        <v>0</v>
      </c>
      <c r="H24" s="5">
        <f t="shared" si="3"/>
        <v>595470.58000000007</v>
      </c>
      <c r="I24" s="5">
        <v>464258.96099999984</v>
      </c>
      <c r="J24" s="5">
        <v>2977352.9000000004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182</v>
      </c>
      <c r="F25" s="5">
        <f t="shared" si="2"/>
        <v>2297790.8560000001</v>
      </c>
      <c r="G25" s="5">
        <v>0</v>
      </c>
      <c r="H25" s="5">
        <f t="shared" si="3"/>
        <v>574447.71400000004</v>
      </c>
      <c r="I25" s="5">
        <v>445037.93999999977</v>
      </c>
      <c r="J25" s="5">
        <v>2872238.5700000003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182</v>
      </c>
      <c r="F26" s="5">
        <f t="shared" si="2"/>
        <v>7780538.4000000004</v>
      </c>
      <c r="G26" s="5">
        <v>0</v>
      </c>
      <c r="H26" s="5">
        <f t="shared" si="3"/>
        <v>1945134.6</v>
      </c>
      <c r="I26" s="5">
        <v>1507123.3499999992</v>
      </c>
      <c r="J26" s="5">
        <v>9725673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182</v>
      </c>
      <c r="F27" s="5">
        <f t="shared" si="2"/>
        <v>2774969.5439999998</v>
      </c>
      <c r="G27" s="5">
        <v>0</v>
      </c>
      <c r="H27" s="5">
        <f t="shared" si="3"/>
        <v>693742.38599999994</v>
      </c>
      <c r="I27" s="5">
        <v>542644.8890000002</v>
      </c>
      <c r="J27" s="5">
        <v>3468711.9299999997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182</v>
      </c>
      <c r="F28" s="5">
        <f t="shared" si="2"/>
        <v>5150077.6000000006</v>
      </c>
      <c r="G28" s="5">
        <v>0</v>
      </c>
      <c r="H28" s="5">
        <f t="shared" si="3"/>
        <v>1287519.4000000001</v>
      </c>
      <c r="I28" s="5">
        <v>1004281.3960000009</v>
      </c>
      <c r="J28" s="5">
        <v>6437597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182</v>
      </c>
      <c r="F29" s="5">
        <f t="shared" si="2"/>
        <v>3160807.0320000006</v>
      </c>
      <c r="G29" s="5">
        <v>0</v>
      </c>
      <c r="H29" s="5">
        <f t="shared" si="3"/>
        <v>790201.75800000015</v>
      </c>
      <c r="I29" s="5">
        <v>619254.74999999977</v>
      </c>
      <c r="J29" s="5">
        <v>3951008.7900000005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182</v>
      </c>
      <c r="F30" s="5">
        <f t="shared" si="2"/>
        <v>11024942.672</v>
      </c>
      <c r="G30" s="5">
        <v>0</v>
      </c>
      <c r="H30" s="5">
        <f t="shared" si="3"/>
        <v>2756235.6680000001</v>
      </c>
      <c r="I30" s="5">
        <v>2118144.9900000049</v>
      </c>
      <c r="J30" s="5">
        <v>13781178.34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182</v>
      </c>
      <c r="F31" s="5">
        <f t="shared" si="2"/>
        <v>3669057.6</v>
      </c>
      <c r="G31" s="5">
        <v>0</v>
      </c>
      <c r="H31" s="5">
        <f t="shared" si="3"/>
        <v>917264.4</v>
      </c>
      <c r="I31" s="5">
        <v>708307.05399999965</v>
      </c>
      <c r="J31" s="5">
        <v>4586322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182</v>
      </c>
      <c r="F32" s="5">
        <f t="shared" si="2"/>
        <v>1103076.8</v>
      </c>
      <c r="G32" s="5">
        <v>0</v>
      </c>
      <c r="H32" s="5">
        <f t="shared" si="3"/>
        <v>275769.2</v>
      </c>
      <c r="I32" s="5">
        <v>217025.66100000008</v>
      </c>
      <c r="J32" s="5">
        <v>1378846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182</v>
      </c>
      <c r="F33" s="5">
        <f t="shared" si="2"/>
        <v>1194645.6000000001</v>
      </c>
      <c r="G33" s="5">
        <v>0</v>
      </c>
      <c r="H33" s="5">
        <f t="shared" si="3"/>
        <v>298661.40000000002</v>
      </c>
      <c r="I33" s="5">
        <v>236307.65399999995</v>
      </c>
      <c r="J33" s="5">
        <v>1493307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182</v>
      </c>
      <c r="F34" s="5">
        <f t="shared" si="2"/>
        <v>1477496.8</v>
      </c>
      <c r="G34" s="5">
        <v>0</v>
      </c>
      <c r="H34" s="5">
        <f t="shared" si="3"/>
        <v>369374.2</v>
      </c>
      <c r="I34" s="5">
        <v>290856.08199999999</v>
      </c>
      <c r="J34" s="5">
        <v>1846871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182</v>
      </c>
      <c r="F35" s="5">
        <f t="shared" si="2"/>
        <v>814728</v>
      </c>
      <c r="G35" s="5">
        <v>0</v>
      </c>
      <c r="H35" s="5">
        <f t="shared" si="3"/>
        <v>203682</v>
      </c>
      <c r="I35" s="5">
        <v>159605.75700000004</v>
      </c>
      <c r="J35" s="5">
        <v>1018410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182</v>
      </c>
      <c r="F36" s="5">
        <f t="shared" si="2"/>
        <v>16214976.424000002</v>
      </c>
      <c r="G36" s="5">
        <v>0</v>
      </c>
      <c r="H36" s="5">
        <f t="shared" si="3"/>
        <v>4053744.1060000006</v>
      </c>
      <c r="I36" s="5">
        <v>3117323.995000002</v>
      </c>
      <c r="J36" s="5">
        <v>20268720.530000001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182</v>
      </c>
      <c r="F37" s="5">
        <f t="shared" si="2"/>
        <v>1385261.52</v>
      </c>
      <c r="G37" s="5">
        <v>0</v>
      </c>
      <c r="H37" s="5">
        <f t="shared" si="3"/>
        <v>346315.38</v>
      </c>
      <c r="I37" s="5">
        <v>267070.38100000017</v>
      </c>
      <c r="J37" s="5">
        <v>1731576.9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182</v>
      </c>
      <c r="F38" s="5">
        <f t="shared" si="2"/>
        <v>2170848.8000000003</v>
      </c>
      <c r="G38" s="5">
        <v>0</v>
      </c>
      <c r="H38" s="5">
        <f t="shared" si="3"/>
        <v>542712.20000000007</v>
      </c>
      <c r="I38" s="5">
        <v>422685.913</v>
      </c>
      <c r="J38" s="5">
        <v>2713561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182</v>
      </c>
      <c r="F39" s="5">
        <f t="shared" si="2"/>
        <v>10070772</v>
      </c>
      <c r="G39" s="5">
        <v>0</v>
      </c>
      <c r="H39" s="5">
        <f t="shared" si="3"/>
        <v>2517693</v>
      </c>
      <c r="I39" s="5">
        <v>1935647.8479999972</v>
      </c>
      <c r="J39" s="5">
        <v>12588465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182</v>
      </c>
      <c r="F40" s="5">
        <f>J40*0.8</f>
        <v>5039080.9680000003</v>
      </c>
      <c r="G40" s="5">
        <f>J40*0.2</f>
        <v>1259770.2420000001</v>
      </c>
      <c r="H40" s="5">
        <v>0</v>
      </c>
      <c r="I40" s="5">
        <v>968160.43400000036</v>
      </c>
      <c r="J40" s="5">
        <v>6298851.21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182</v>
      </c>
      <c r="F41" s="5">
        <f>J41*0.9</f>
        <v>645369.30000000005</v>
      </c>
      <c r="G41" s="5">
        <v>0</v>
      </c>
      <c r="H41" s="5">
        <f>J41*0.1</f>
        <v>71707.7</v>
      </c>
      <c r="I41" s="5">
        <v>110214.07399999998</v>
      </c>
      <c r="J41" s="5">
        <v>717077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182</v>
      </c>
      <c r="F42" s="5">
        <f t="shared" ref="F42:F44" si="4">J42*0.9</f>
        <v>807146.1</v>
      </c>
      <c r="G42" s="5">
        <v>0</v>
      </c>
      <c r="H42" s="5">
        <f t="shared" ref="H42:H44" si="5">J42*0.1</f>
        <v>89682.900000000009</v>
      </c>
      <c r="I42" s="5">
        <v>137842.13299999997</v>
      </c>
      <c r="J42" s="5">
        <v>896829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182</v>
      </c>
      <c r="F43" s="5">
        <f t="shared" si="4"/>
        <v>380176.2</v>
      </c>
      <c r="G43" s="5">
        <v>0</v>
      </c>
      <c r="H43" s="5">
        <f t="shared" si="5"/>
        <v>42241.8</v>
      </c>
      <c r="I43" s="5">
        <v>64925.561000000031</v>
      </c>
      <c r="J43" s="5">
        <v>422418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182</v>
      </c>
      <c r="F44" s="5">
        <f t="shared" si="4"/>
        <v>4230247.5</v>
      </c>
      <c r="G44" s="5">
        <v>0</v>
      </c>
      <c r="H44" s="5">
        <f t="shared" si="5"/>
        <v>470027.5</v>
      </c>
      <c r="I44" s="5">
        <v>722429.70799999998</v>
      </c>
      <c r="J44" s="5">
        <v>4700275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182</v>
      </c>
      <c r="F45" s="5">
        <f>J45*0.8</f>
        <v>12435866.4</v>
      </c>
      <c r="G45" s="5">
        <v>0</v>
      </c>
      <c r="H45" s="5">
        <f>J45*0.2</f>
        <v>3108966.6</v>
      </c>
      <c r="I45" s="5">
        <v>2471495.6229999987</v>
      </c>
      <c r="J45" s="5">
        <v>15544833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182</v>
      </c>
      <c r="F46" s="5">
        <f t="shared" ref="F46:F78" si="6">J46*0.9</f>
        <v>463581</v>
      </c>
      <c r="G46" s="5">
        <v>0</v>
      </c>
      <c r="H46" s="5">
        <f t="shared" ref="H46:H78" si="7">J46*0.1</f>
        <v>51509</v>
      </c>
      <c r="I46" s="5">
        <v>79168.652000000002</v>
      </c>
      <c r="J46" s="5">
        <v>515090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182</v>
      </c>
      <c r="F47" s="5">
        <f t="shared" si="6"/>
        <v>309377.7</v>
      </c>
      <c r="G47" s="5">
        <v>0</v>
      </c>
      <c r="H47" s="5">
        <f t="shared" si="7"/>
        <v>34375.300000000003</v>
      </c>
      <c r="I47" s="5">
        <v>52833.707999999991</v>
      </c>
      <c r="J47" s="5">
        <v>343753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182</v>
      </c>
      <c r="F48" s="5">
        <f t="shared" si="6"/>
        <v>135119.70000000001</v>
      </c>
      <c r="G48" s="5">
        <v>0</v>
      </c>
      <c r="H48" s="5">
        <f t="shared" si="7"/>
        <v>15013.300000000001</v>
      </c>
      <c r="I48" s="5">
        <v>23074.946000000004</v>
      </c>
      <c r="J48" s="5">
        <v>150133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182</v>
      </c>
      <c r="F49" s="5">
        <f t="shared" si="6"/>
        <v>817370.1</v>
      </c>
      <c r="G49" s="5">
        <v>0</v>
      </c>
      <c r="H49" s="5">
        <f t="shared" si="7"/>
        <v>90818.900000000009</v>
      </c>
      <c r="I49" s="5">
        <v>139708.72200000001</v>
      </c>
      <c r="J49" s="5">
        <v>908189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182</v>
      </c>
      <c r="F50" s="5">
        <f t="shared" si="6"/>
        <v>1527414.3</v>
      </c>
      <c r="G50" s="5">
        <v>0</v>
      </c>
      <c r="H50" s="5">
        <f t="shared" si="7"/>
        <v>169712.7</v>
      </c>
      <c r="I50" s="5">
        <v>260845.88400000011</v>
      </c>
      <c r="J50" s="5">
        <v>1697127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182</v>
      </c>
      <c r="F51" s="5">
        <f t="shared" si="6"/>
        <v>579479.4</v>
      </c>
      <c r="G51" s="5">
        <v>0</v>
      </c>
      <c r="H51" s="5">
        <f t="shared" si="7"/>
        <v>64386.600000000006</v>
      </c>
      <c r="I51" s="5">
        <v>98961.301999999981</v>
      </c>
      <c r="J51" s="5">
        <v>643866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182</v>
      </c>
      <c r="F52" s="5">
        <f t="shared" si="6"/>
        <v>716700.6</v>
      </c>
      <c r="G52" s="5">
        <v>0</v>
      </c>
      <c r="H52" s="5">
        <f t="shared" si="7"/>
        <v>79633.400000000009</v>
      </c>
      <c r="I52" s="5">
        <v>122395.02100000004</v>
      </c>
      <c r="J52" s="5">
        <v>796334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182</v>
      </c>
      <c r="F53" s="5">
        <f t="shared" si="6"/>
        <v>168400.80000000002</v>
      </c>
      <c r="G53" s="5">
        <v>0</v>
      </c>
      <c r="H53" s="5">
        <f t="shared" si="7"/>
        <v>18711.2</v>
      </c>
      <c r="I53" s="5">
        <v>28758.647000000001</v>
      </c>
      <c r="J53" s="5">
        <v>187112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182</v>
      </c>
      <c r="F54" s="5">
        <f t="shared" si="6"/>
        <v>1149023.385</v>
      </c>
      <c r="G54" s="5">
        <v>0</v>
      </c>
      <c r="H54" s="5">
        <f t="shared" si="7"/>
        <v>127669.265</v>
      </c>
      <c r="I54" s="5">
        <v>196225.90999999992</v>
      </c>
      <c r="J54" s="5">
        <v>1276692.6499999999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182</v>
      </c>
      <c r="F55" s="5">
        <f t="shared" si="6"/>
        <v>683001.9</v>
      </c>
      <c r="G55" s="5">
        <v>0</v>
      </c>
      <c r="H55" s="5">
        <f t="shared" si="7"/>
        <v>75889.100000000006</v>
      </c>
      <c r="I55" s="5">
        <v>116640.07699999999</v>
      </c>
      <c r="J55" s="5">
        <v>758891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182</v>
      </c>
      <c r="F56" s="5">
        <f t="shared" si="6"/>
        <v>726994.8</v>
      </c>
      <c r="G56" s="5">
        <v>0</v>
      </c>
      <c r="H56" s="5">
        <f t="shared" si="7"/>
        <v>80777.200000000012</v>
      </c>
      <c r="I56" s="5">
        <v>124153.02299999997</v>
      </c>
      <c r="J56" s="5">
        <v>807772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182</v>
      </c>
      <c r="F57" s="5">
        <f t="shared" si="6"/>
        <v>202225.5</v>
      </c>
      <c r="G57" s="5">
        <v>0</v>
      </c>
      <c r="H57" s="5">
        <f t="shared" si="7"/>
        <v>22469.5</v>
      </c>
      <c r="I57" s="5">
        <v>34535.065000000002</v>
      </c>
      <c r="J57" s="5">
        <v>224695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182</v>
      </c>
      <c r="F58" s="5">
        <f t="shared" si="6"/>
        <v>2044650.4380000003</v>
      </c>
      <c r="G58" s="5">
        <v>0</v>
      </c>
      <c r="H58" s="5">
        <f t="shared" si="7"/>
        <v>227183.38200000004</v>
      </c>
      <c r="I58" s="5">
        <v>349588.89399999991</v>
      </c>
      <c r="J58" s="5">
        <v>2271833.8200000003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182</v>
      </c>
      <c r="F59" s="5">
        <f t="shared" si="6"/>
        <v>1061167.5</v>
      </c>
      <c r="G59" s="5">
        <v>0</v>
      </c>
      <c r="H59" s="5">
        <f t="shared" si="7"/>
        <v>117907.5</v>
      </c>
      <c r="I59" s="5">
        <v>181221.83300000007</v>
      </c>
      <c r="J59" s="5">
        <v>1179075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182</v>
      </c>
      <c r="F60" s="5">
        <f t="shared" si="6"/>
        <v>341375.4</v>
      </c>
      <c r="G60" s="5">
        <v>0</v>
      </c>
      <c r="H60" s="5">
        <f t="shared" si="7"/>
        <v>37930.6</v>
      </c>
      <c r="I60" s="5">
        <v>58298.949000000001</v>
      </c>
      <c r="J60" s="5">
        <v>379306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182</v>
      </c>
      <c r="F61" s="5">
        <f t="shared" si="6"/>
        <v>143032.5</v>
      </c>
      <c r="G61" s="5">
        <v>0</v>
      </c>
      <c r="H61" s="5">
        <f t="shared" si="7"/>
        <v>15892.5</v>
      </c>
      <c r="I61" s="5">
        <v>24426.481</v>
      </c>
      <c r="J61" s="5">
        <v>158925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182</v>
      </c>
      <c r="F62" s="5">
        <f t="shared" si="6"/>
        <v>301689</v>
      </c>
      <c r="G62" s="5">
        <v>0</v>
      </c>
      <c r="H62" s="5">
        <f t="shared" si="7"/>
        <v>33521</v>
      </c>
      <c r="I62" s="5">
        <v>51521.347999999998</v>
      </c>
      <c r="J62" s="5">
        <v>335210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182</v>
      </c>
      <c r="F63" s="5">
        <f t="shared" si="6"/>
        <v>153464.4</v>
      </c>
      <c r="G63" s="5">
        <v>0</v>
      </c>
      <c r="H63" s="5">
        <f t="shared" si="7"/>
        <v>17051.600000000002</v>
      </c>
      <c r="I63" s="5">
        <v>26208.313999999998</v>
      </c>
      <c r="J63" s="5">
        <v>170516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182</v>
      </c>
      <c r="F64" s="5">
        <f t="shared" si="6"/>
        <v>674703.9</v>
      </c>
      <c r="G64" s="5">
        <v>0</v>
      </c>
      <c r="H64" s="5">
        <f t="shared" si="7"/>
        <v>74967.100000000006</v>
      </c>
      <c r="I64" s="5">
        <v>115223.40000000001</v>
      </c>
      <c r="J64" s="5">
        <v>749671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182</v>
      </c>
      <c r="F65" s="5">
        <f t="shared" si="6"/>
        <v>601633.80000000005</v>
      </c>
      <c r="G65" s="5">
        <v>0</v>
      </c>
      <c r="H65" s="5">
        <f t="shared" si="7"/>
        <v>66848.2</v>
      </c>
      <c r="I65" s="5">
        <v>102744.726</v>
      </c>
      <c r="J65" s="5">
        <v>668482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182</v>
      </c>
      <c r="F66" s="5">
        <f t="shared" si="6"/>
        <v>645264</v>
      </c>
      <c r="G66" s="5">
        <v>0</v>
      </c>
      <c r="H66" s="5">
        <f t="shared" si="7"/>
        <v>71696</v>
      </c>
      <c r="I66" s="5">
        <v>110196.32899999997</v>
      </c>
      <c r="J66" s="5">
        <v>716960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182</v>
      </c>
      <c r="F67" s="5">
        <f t="shared" si="6"/>
        <v>1489928.4000000001</v>
      </c>
      <c r="G67" s="5">
        <v>0</v>
      </c>
      <c r="H67" s="5">
        <f t="shared" si="7"/>
        <v>165547.6</v>
      </c>
      <c r="I67" s="5">
        <v>254444.20999999988</v>
      </c>
      <c r="J67" s="5">
        <v>1655476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182</v>
      </c>
      <c r="F68" s="5">
        <f t="shared" si="6"/>
        <v>920945.70000000007</v>
      </c>
      <c r="G68" s="5">
        <v>0</v>
      </c>
      <c r="H68" s="5">
        <f t="shared" si="7"/>
        <v>102327.3</v>
      </c>
      <c r="I68" s="5">
        <v>157275.27499999997</v>
      </c>
      <c r="J68" s="5">
        <v>1023273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182</v>
      </c>
      <c r="F69" s="5">
        <f t="shared" si="6"/>
        <v>464777.10000000003</v>
      </c>
      <c r="G69" s="5">
        <v>0</v>
      </c>
      <c r="H69" s="5">
        <f t="shared" si="7"/>
        <v>51641.9</v>
      </c>
      <c r="I69" s="5">
        <v>79372.447999999975</v>
      </c>
      <c r="J69" s="5">
        <v>516419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182</v>
      </c>
      <c r="F70" s="5">
        <f t="shared" si="6"/>
        <v>408977.10000000003</v>
      </c>
      <c r="G70" s="5">
        <v>0</v>
      </c>
      <c r="H70" s="5">
        <f t="shared" si="7"/>
        <v>45441.9</v>
      </c>
      <c r="I70" s="5">
        <v>69928.350999999995</v>
      </c>
      <c r="J70" s="5">
        <v>454419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182</v>
      </c>
      <c r="F71" s="5">
        <f t="shared" si="6"/>
        <v>481878</v>
      </c>
      <c r="G71" s="5">
        <v>0</v>
      </c>
      <c r="H71" s="5">
        <f t="shared" si="7"/>
        <v>53542</v>
      </c>
      <c r="I71" s="5">
        <v>82293.556999999986</v>
      </c>
      <c r="J71" s="5">
        <v>535420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182</v>
      </c>
      <c r="F72" s="5">
        <f t="shared" si="6"/>
        <v>723617.1</v>
      </c>
      <c r="G72" s="5">
        <v>0</v>
      </c>
      <c r="H72" s="5">
        <f t="shared" si="7"/>
        <v>80401.900000000009</v>
      </c>
      <c r="I72" s="5">
        <v>123576.43700000001</v>
      </c>
      <c r="J72" s="5">
        <v>804019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182</v>
      </c>
      <c r="F73" s="5">
        <f t="shared" si="6"/>
        <v>426276.9</v>
      </c>
      <c r="G73" s="5">
        <v>0</v>
      </c>
      <c r="H73" s="5">
        <f t="shared" si="7"/>
        <v>47364.100000000006</v>
      </c>
      <c r="I73" s="5">
        <v>72797.542000000001</v>
      </c>
      <c r="J73" s="5">
        <v>473641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182</v>
      </c>
      <c r="F74" s="5">
        <f t="shared" si="6"/>
        <v>356193</v>
      </c>
      <c r="G74" s="5">
        <v>0</v>
      </c>
      <c r="H74" s="5">
        <f t="shared" si="7"/>
        <v>39577</v>
      </c>
      <c r="I74" s="5">
        <v>60829.107000000011</v>
      </c>
      <c r="J74" s="5">
        <v>395770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182</v>
      </c>
      <c r="F75" s="5">
        <f t="shared" si="6"/>
        <v>281010.60000000003</v>
      </c>
      <c r="G75" s="5">
        <v>0</v>
      </c>
      <c r="H75" s="5">
        <f t="shared" si="7"/>
        <v>31223.4</v>
      </c>
      <c r="I75" s="5">
        <v>47989.528000000006</v>
      </c>
      <c r="J75" s="5">
        <v>312234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182</v>
      </c>
      <c r="F76" s="5">
        <f t="shared" si="6"/>
        <v>506183.4</v>
      </c>
      <c r="G76" s="5">
        <v>0</v>
      </c>
      <c r="H76" s="5">
        <f t="shared" si="7"/>
        <v>56242.600000000006</v>
      </c>
      <c r="I76" s="5">
        <v>86443.789000000004</v>
      </c>
      <c r="J76" s="5">
        <v>562426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182</v>
      </c>
      <c r="F77" s="5">
        <f t="shared" si="6"/>
        <v>193346.1</v>
      </c>
      <c r="G77" s="5">
        <v>0</v>
      </c>
      <c r="H77" s="5">
        <f t="shared" si="7"/>
        <v>21482.9</v>
      </c>
      <c r="I77" s="5">
        <v>33018.668000000005</v>
      </c>
      <c r="J77" s="5">
        <v>214829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182</v>
      </c>
      <c r="F78" s="5">
        <f t="shared" si="6"/>
        <v>4197210.3</v>
      </c>
      <c r="G78" s="5">
        <v>0</v>
      </c>
      <c r="H78" s="5">
        <f t="shared" si="7"/>
        <v>466356.7</v>
      </c>
      <c r="I78" s="5">
        <v>716798.59499999974</v>
      </c>
      <c r="J78" s="5">
        <v>4663567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182</v>
      </c>
      <c r="F79" s="5">
        <f>J79*0.8</f>
        <v>1054280.8</v>
      </c>
      <c r="G79" s="5">
        <v>0</v>
      </c>
      <c r="H79" s="5">
        <f>J79*0.2</f>
        <v>263570.2</v>
      </c>
      <c r="I79" s="5">
        <v>209710.20599999998</v>
      </c>
      <c r="J79" s="5">
        <v>1317851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188883130.13100001</v>
      </c>
      <c r="G80" s="6">
        <f>SUM(G2:G79)</f>
        <v>1598734.142</v>
      </c>
      <c r="H80" s="6">
        <f>SUM(H2:H79)</f>
        <v>41461082.70700001</v>
      </c>
      <c r="I80" s="7">
        <f>SUM(I2:I79)</f>
        <v>35976381.480999999</v>
      </c>
      <c r="J80" s="7">
        <f>SUM(J2:J79)</f>
        <v>231942946.98000002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172</v>
      </c>
      <c r="F2" s="5">
        <f>J2*0.8</f>
        <v>5167844.8000000007</v>
      </c>
      <c r="G2" s="5">
        <v>0</v>
      </c>
      <c r="H2" s="5">
        <f>J2*0.2</f>
        <v>1291961.2000000002</v>
      </c>
      <c r="I2" s="5">
        <v>1109460.2519999999</v>
      </c>
      <c r="J2" s="5">
        <v>6459806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172</v>
      </c>
      <c r="F3" s="5">
        <f t="shared" ref="F3:F21" si="0">J3*0.8</f>
        <v>948917.60000000009</v>
      </c>
      <c r="G3" s="5">
        <v>0</v>
      </c>
      <c r="H3" s="5">
        <f t="shared" ref="H3:H21" si="1">J3*0.2</f>
        <v>237229.40000000002</v>
      </c>
      <c r="I3" s="5">
        <v>207079.07500000001</v>
      </c>
      <c r="J3" s="5">
        <v>1186147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172</v>
      </c>
      <c r="F4" s="5">
        <f t="shared" si="0"/>
        <v>2249323.2000000002</v>
      </c>
      <c r="G4" s="5">
        <v>0</v>
      </c>
      <c r="H4" s="5">
        <f t="shared" si="1"/>
        <v>562330.80000000005</v>
      </c>
      <c r="I4" s="5">
        <v>485734.06300000002</v>
      </c>
      <c r="J4" s="5">
        <v>2811654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172</v>
      </c>
      <c r="F5" s="5">
        <f t="shared" si="0"/>
        <v>1896624.9440000001</v>
      </c>
      <c r="G5" s="5">
        <v>0</v>
      </c>
      <c r="H5" s="5">
        <f t="shared" si="1"/>
        <v>474156.23600000003</v>
      </c>
      <c r="I5" s="5">
        <v>410903.63299999997</v>
      </c>
      <c r="J5" s="5">
        <v>2370781.1800000002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172</v>
      </c>
      <c r="F6" s="5">
        <f t="shared" si="0"/>
        <v>1633854.4000000001</v>
      </c>
      <c r="G6" s="5">
        <v>0</v>
      </c>
      <c r="H6" s="5">
        <f t="shared" si="1"/>
        <v>408463.60000000003</v>
      </c>
      <c r="I6" s="5">
        <v>353334.43699999992</v>
      </c>
      <c r="J6" s="5">
        <v>2042318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172</v>
      </c>
      <c r="F7" s="5">
        <f t="shared" si="0"/>
        <v>4180936</v>
      </c>
      <c r="G7" s="5">
        <v>0</v>
      </c>
      <c r="H7" s="5">
        <f t="shared" si="1"/>
        <v>1045234</v>
      </c>
      <c r="I7" s="5">
        <v>891594.88599999982</v>
      </c>
      <c r="J7" s="5">
        <v>5226170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172</v>
      </c>
      <c r="F8" s="5">
        <f t="shared" si="0"/>
        <v>1232736.8</v>
      </c>
      <c r="G8" s="5">
        <v>0</v>
      </c>
      <c r="H8" s="5">
        <f t="shared" si="1"/>
        <v>308184.2</v>
      </c>
      <c r="I8" s="5">
        <v>267710.65099999995</v>
      </c>
      <c r="J8" s="5">
        <v>1540921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172</v>
      </c>
      <c r="F9" s="5">
        <f t="shared" si="0"/>
        <v>1291124.8</v>
      </c>
      <c r="G9" s="5">
        <v>0</v>
      </c>
      <c r="H9" s="5">
        <f t="shared" si="1"/>
        <v>322781.2</v>
      </c>
      <c r="I9" s="5">
        <v>277377.09899999987</v>
      </c>
      <c r="J9" s="5">
        <v>1613906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172</v>
      </c>
      <c r="F10" s="5">
        <f t="shared" si="0"/>
        <v>1850052.8</v>
      </c>
      <c r="G10" s="5">
        <v>0</v>
      </c>
      <c r="H10" s="5">
        <f t="shared" si="1"/>
        <v>462513.2</v>
      </c>
      <c r="I10" s="5">
        <v>399296.23500000022</v>
      </c>
      <c r="J10" s="5">
        <v>2312566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172</v>
      </c>
      <c r="F11" s="5">
        <f t="shared" si="0"/>
        <v>1469610.4000000001</v>
      </c>
      <c r="G11" s="5">
        <v>0</v>
      </c>
      <c r="H11" s="5">
        <f t="shared" si="1"/>
        <v>367402.60000000003</v>
      </c>
      <c r="I11" s="5">
        <v>315880.86600000004</v>
      </c>
      <c r="J11" s="5">
        <v>1837013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172</v>
      </c>
      <c r="F12" s="5">
        <f t="shared" si="0"/>
        <v>3941173.6</v>
      </c>
      <c r="G12" s="5">
        <v>0</v>
      </c>
      <c r="H12" s="5">
        <f t="shared" si="1"/>
        <v>985293.4</v>
      </c>
      <c r="I12" s="5">
        <v>835127.79099999962</v>
      </c>
      <c r="J12" s="5">
        <v>4926467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172</v>
      </c>
      <c r="F13" s="5">
        <f t="shared" si="0"/>
        <v>3063667.2</v>
      </c>
      <c r="G13" s="5">
        <v>0</v>
      </c>
      <c r="H13" s="5">
        <f t="shared" si="1"/>
        <v>765916.8</v>
      </c>
      <c r="I13" s="5">
        <v>650599.25699999987</v>
      </c>
      <c r="J13" s="5">
        <v>3829584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172</v>
      </c>
      <c r="F14" s="5">
        <f t="shared" si="0"/>
        <v>6604537.3440000005</v>
      </c>
      <c r="G14" s="5">
        <v>0</v>
      </c>
      <c r="H14" s="5">
        <f t="shared" si="1"/>
        <v>1651134.3360000001</v>
      </c>
      <c r="I14" s="5">
        <v>1400458.6220000011</v>
      </c>
      <c r="J14" s="5">
        <v>8255671.6799999997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172</v>
      </c>
      <c r="F15" s="5">
        <f t="shared" si="0"/>
        <v>879052.80000000005</v>
      </c>
      <c r="G15" s="5">
        <v>0</v>
      </c>
      <c r="H15" s="5">
        <f t="shared" si="1"/>
        <v>219763.20000000001</v>
      </c>
      <c r="I15" s="5">
        <v>186982.45900000003</v>
      </c>
      <c r="J15" s="5">
        <v>1098816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172</v>
      </c>
      <c r="F16" s="5">
        <f t="shared" si="0"/>
        <v>1429908.8</v>
      </c>
      <c r="G16" s="5">
        <v>0</v>
      </c>
      <c r="H16" s="5">
        <f t="shared" si="1"/>
        <v>357477.2</v>
      </c>
      <c r="I16" s="5">
        <v>307917.11300000001</v>
      </c>
      <c r="J16" s="5">
        <v>1787386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172</v>
      </c>
      <c r="F17" s="5">
        <f t="shared" si="0"/>
        <v>4116138.4000000004</v>
      </c>
      <c r="G17" s="5">
        <v>0</v>
      </c>
      <c r="H17" s="5">
        <f t="shared" si="1"/>
        <v>1029034.6000000001</v>
      </c>
      <c r="I17" s="5">
        <v>875868.43499999982</v>
      </c>
      <c r="J17" s="5">
        <v>5145173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172</v>
      </c>
      <c r="F18" s="5">
        <f t="shared" si="0"/>
        <v>1487860.128</v>
      </c>
      <c r="G18" s="5">
        <v>0</v>
      </c>
      <c r="H18" s="5">
        <f t="shared" si="1"/>
        <v>371965.03200000001</v>
      </c>
      <c r="I18" s="5">
        <v>319306.70500000002</v>
      </c>
      <c r="J18" s="5">
        <v>1859825.16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172</v>
      </c>
      <c r="F19" s="5">
        <f t="shared" si="0"/>
        <v>2684417.2239999999</v>
      </c>
      <c r="G19" s="5">
        <v>0</v>
      </c>
      <c r="H19" s="5">
        <f t="shared" si="1"/>
        <v>671104.30599999998</v>
      </c>
      <c r="I19" s="5">
        <v>576522.86900000041</v>
      </c>
      <c r="J19" s="5">
        <v>3355521.53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172</v>
      </c>
      <c r="F20" s="5">
        <f t="shared" si="0"/>
        <v>1161428</v>
      </c>
      <c r="G20" s="5">
        <v>0</v>
      </c>
      <c r="H20" s="5">
        <f t="shared" si="1"/>
        <v>290357</v>
      </c>
      <c r="I20" s="5">
        <v>251611.38799999995</v>
      </c>
      <c r="J20" s="5">
        <v>1451785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172</v>
      </c>
      <c r="F21" s="5">
        <f t="shared" si="0"/>
        <v>1581784.8</v>
      </c>
      <c r="G21" s="5">
        <v>0</v>
      </c>
      <c r="H21" s="5">
        <f t="shared" si="1"/>
        <v>395446.2</v>
      </c>
      <c r="I21" s="5">
        <v>335761.75199999998</v>
      </c>
      <c r="J21" s="5">
        <v>1977231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172</v>
      </c>
      <c r="F22" s="5">
        <f>J22*0.8</f>
        <v>1077844.8319999999</v>
      </c>
      <c r="G22" s="5">
        <f>J22*0.2</f>
        <v>269461.20799999998</v>
      </c>
      <c r="H22" s="5">
        <v>0</v>
      </c>
      <c r="I22" s="5">
        <v>228094.36200000005</v>
      </c>
      <c r="J22" s="5">
        <v>1347306.0399999998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172</v>
      </c>
      <c r="F23" s="5">
        <f t="shared" ref="F23:F39" si="2">J23*0.8</f>
        <v>2782976.16</v>
      </c>
      <c r="G23" s="5">
        <v>0</v>
      </c>
      <c r="H23" s="5">
        <f t="shared" ref="H23:H39" si="3">J23*0.2</f>
        <v>695744.04</v>
      </c>
      <c r="I23" s="5">
        <v>588981.32899999979</v>
      </c>
      <c r="J23" s="5">
        <v>3478720.1999999997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172</v>
      </c>
      <c r="F24" s="5">
        <f t="shared" si="2"/>
        <v>1798707.6320000002</v>
      </c>
      <c r="G24" s="5">
        <v>0</v>
      </c>
      <c r="H24" s="5">
        <f t="shared" si="3"/>
        <v>449676.90800000005</v>
      </c>
      <c r="I24" s="5">
        <v>386335.315</v>
      </c>
      <c r="J24" s="5">
        <v>2248384.54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172</v>
      </c>
      <c r="F25" s="5">
        <f t="shared" si="2"/>
        <v>1916391.2000000002</v>
      </c>
      <c r="G25" s="5">
        <v>0</v>
      </c>
      <c r="H25" s="5">
        <f t="shared" si="3"/>
        <v>479097.80000000005</v>
      </c>
      <c r="I25" s="5">
        <v>408437.8670000002</v>
      </c>
      <c r="J25" s="5">
        <v>2395489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172</v>
      </c>
      <c r="F26" s="5">
        <f t="shared" si="2"/>
        <v>6096424</v>
      </c>
      <c r="G26" s="5">
        <v>0</v>
      </c>
      <c r="H26" s="5">
        <f t="shared" si="3"/>
        <v>1524106</v>
      </c>
      <c r="I26" s="5">
        <v>1299882.1809999982</v>
      </c>
      <c r="J26" s="5">
        <v>7620530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172</v>
      </c>
      <c r="F27" s="5">
        <f t="shared" si="2"/>
        <v>2028576.368</v>
      </c>
      <c r="G27" s="5">
        <v>0</v>
      </c>
      <c r="H27" s="5">
        <f t="shared" si="3"/>
        <v>507144.092</v>
      </c>
      <c r="I27" s="5">
        <v>437125.80200000026</v>
      </c>
      <c r="J27" s="5">
        <v>2535720.46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172</v>
      </c>
      <c r="F28" s="5">
        <f t="shared" si="2"/>
        <v>3899991.2</v>
      </c>
      <c r="G28" s="5">
        <v>0</v>
      </c>
      <c r="H28" s="5">
        <f t="shared" si="3"/>
        <v>974997.8</v>
      </c>
      <c r="I28" s="5">
        <v>838190.18200000003</v>
      </c>
      <c r="J28" s="5">
        <v>4874989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172</v>
      </c>
      <c r="F29" s="5">
        <f t="shared" si="2"/>
        <v>2364826.6799999997</v>
      </c>
      <c r="G29" s="5">
        <v>0</v>
      </c>
      <c r="H29" s="5">
        <f t="shared" si="3"/>
        <v>591206.66999999993</v>
      </c>
      <c r="I29" s="5">
        <v>510782.78499999986</v>
      </c>
      <c r="J29" s="5">
        <v>2956033.3499999996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172</v>
      </c>
      <c r="F30" s="5">
        <f t="shared" si="2"/>
        <v>8986252</v>
      </c>
      <c r="G30" s="5">
        <v>0</v>
      </c>
      <c r="H30" s="5">
        <f t="shared" si="3"/>
        <v>2246563</v>
      </c>
      <c r="I30" s="5">
        <v>1900236.4869999974</v>
      </c>
      <c r="J30" s="5">
        <v>11232815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172</v>
      </c>
      <c r="F31" s="5">
        <f t="shared" si="2"/>
        <v>2762204</v>
      </c>
      <c r="G31" s="5">
        <v>0</v>
      </c>
      <c r="H31" s="5">
        <f t="shared" si="3"/>
        <v>690551</v>
      </c>
      <c r="I31" s="5">
        <v>587184.04800000007</v>
      </c>
      <c r="J31" s="5">
        <v>3452755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172</v>
      </c>
      <c r="F32" s="5">
        <f t="shared" si="2"/>
        <v>958280.8</v>
      </c>
      <c r="G32" s="5">
        <v>0</v>
      </c>
      <c r="H32" s="5">
        <f t="shared" si="3"/>
        <v>239570.2</v>
      </c>
      <c r="I32" s="5">
        <v>207919.88000000006</v>
      </c>
      <c r="J32" s="5">
        <v>1197851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172</v>
      </c>
      <c r="F33" s="5">
        <f t="shared" si="2"/>
        <v>792904.8</v>
      </c>
      <c r="G33" s="5">
        <v>0</v>
      </c>
      <c r="H33" s="5">
        <f t="shared" si="3"/>
        <v>198226.2</v>
      </c>
      <c r="I33" s="5">
        <v>173120.97899999999</v>
      </c>
      <c r="J33" s="5">
        <v>991131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172</v>
      </c>
      <c r="F34" s="5">
        <f t="shared" si="2"/>
        <v>1031519.2000000001</v>
      </c>
      <c r="G34" s="5">
        <v>0</v>
      </c>
      <c r="H34" s="5">
        <f t="shared" si="3"/>
        <v>257879.80000000002</v>
      </c>
      <c r="I34" s="5">
        <v>223686.73100000003</v>
      </c>
      <c r="J34" s="5">
        <v>1289399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172</v>
      </c>
      <c r="F35" s="5">
        <f t="shared" si="2"/>
        <v>651788.80000000005</v>
      </c>
      <c r="G35" s="5">
        <v>0</v>
      </c>
      <c r="H35" s="5">
        <f t="shared" si="3"/>
        <v>162947.20000000001</v>
      </c>
      <c r="I35" s="5">
        <v>140888.00100000002</v>
      </c>
      <c r="J35" s="5">
        <v>814736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172</v>
      </c>
      <c r="F36" s="5">
        <f t="shared" si="2"/>
        <v>12520017.384000003</v>
      </c>
      <c r="G36" s="5">
        <v>0</v>
      </c>
      <c r="H36" s="5">
        <f t="shared" si="3"/>
        <v>3130004.3460000008</v>
      </c>
      <c r="I36" s="5">
        <v>2647830.4820000012</v>
      </c>
      <c r="J36" s="5">
        <v>15650021.730000002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172</v>
      </c>
      <c r="F37" s="5">
        <f t="shared" si="2"/>
        <v>1029104.6320000001</v>
      </c>
      <c r="G37" s="5">
        <v>0</v>
      </c>
      <c r="H37" s="5">
        <f t="shared" si="3"/>
        <v>257276.15800000002</v>
      </c>
      <c r="I37" s="5">
        <v>218600.22099999993</v>
      </c>
      <c r="J37" s="5">
        <v>1286380.79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172</v>
      </c>
      <c r="F38" s="5">
        <f t="shared" si="2"/>
        <v>1585270.4000000001</v>
      </c>
      <c r="G38" s="5">
        <v>0</v>
      </c>
      <c r="H38" s="5">
        <f t="shared" si="3"/>
        <v>396317.60000000003</v>
      </c>
      <c r="I38" s="5">
        <v>341038.93400000001</v>
      </c>
      <c r="J38" s="5">
        <v>1981588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172</v>
      </c>
      <c r="F39" s="5">
        <f t="shared" si="2"/>
        <v>7701686.4000000004</v>
      </c>
      <c r="G39" s="5">
        <v>0</v>
      </c>
      <c r="H39" s="5">
        <f t="shared" si="3"/>
        <v>1925421.6</v>
      </c>
      <c r="I39" s="5">
        <v>1629448.8729999999</v>
      </c>
      <c r="J39" s="5">
        <v>9627108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172</v>
      </c>
      <c r="F40" s="5">
        <f>J40*0.8</f>
        <v>3893764.0960000004</v>
      </c>
      <c r="G40" s="5">
        <f>J40*0.2</f>
        <v>973441.02400000009</v>
      </c>
      <c r="H40" s="5">
        <v>0</v>
      </c>
      <c r="I40" s="5">
        <v>823405.51000000059</v>
      </c>
      <c r="J40" s="5">
        <v>4867205.1200000001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172</v>
      </c>
      <c r="F41" s="5">
        <f>J41*0.9</f>
        <v>445917.60000000003</v>
      </c>
      <c r="G41" s="5">
        <v>0</v>
      </c>
      <c r="H41" s="5">
        <f>J41*0.1</f>
        <v>49546.400000000001</v>
      </c>
      <c r="I41" s="5">
        <v>83816.269</v>
      </c>
      <c r="J41" s="5">
        <v>495464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172</v>
      </c>
      <c r="F42" s="5">
        <f t="shared" ref="F42:F44" si="4">J42*0.9</f>
        <v>721478.70000000007</v>
      </c>
      <c r="G42" s="5">
        <v>0</v>
      </c>
      <c r="H42" s="5">
        <f t="shared" ref="H42:H44" si="5">J42*0.1</f>
        <v>80164.3</v>
      </c>
      <c r="I42" s="5">
        <v>135612.66499999995</v>
      </c>
      <c r="J42" s="5">
        <v>801643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172</v>
      </c>
      <c r="F43" s="5">
        <f t="shared" si="4"/>
        <v>305687.7</v>
      </c>
      <c r="G43" s="5">
        <v>0</v>
      </c>
      <c r="H43" s="5">
        <f t="shared" si="5"/>
        <v>33965.300000000003</v>
      </c>
      <c r="I43" s="5">
        <v>57458.171999999984</v>
      </c>
      <c r="J43" s="5">
        <v>339653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172</v>
      </c>
      <c r="F44" s="5">
        <f t="shared" si="4"/>
        <v>3151988.1</v>
      </c>
      <c r="G44" s="5">
        <v>0</v>
      </c>
      <c r="H44" s="5">
        <f t="shared" si="5"/>
        <v>350220.9</v>
      </c>
      <c r="I44" s="5">
        <v>592461.24800000037</v>
      </c>
      <c r="J44" s="5">
        <v>3502209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172</v>
      </c>
      <c r="F45" s="5">
        <f>J45*0.8</f>
        <v>9035358.4000000004</v>
      </c>
      <c r="G45" s="5">
        <v>0</v>
      </c>
      <c r="H45" s="5">
        <f>J45*0.2</f>
        <v>2258839.6</v>
      </c>
      <c r="I45" s="5">
        <v>1983163.32</v>
      </c>
      <c r="J45" s="5">
        <v>11294198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172</v>
      </c>
      <c r="F46" s="5">
        <f t="shared" ref="F46:F78" si="6">J46*0.9</f>
        <v>346414.5</v>
      </c>
      <c r="G46" s="5">
        <v>0</v>
      </c>
      <c r="H46" s="5">
        <f t="shared" ref="H46:H78" si="7">J46*0.1</f>
        <v>38490.5</v>
      </c>
      <c r="I46" s="5">
        <v>65113.472000000002</v>
      </c>
      <c r="J46" s="5">
        <v>384905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172</v>
      </c>
      <c r="F47" s="5">
        <f t="shared" si="6"/>
        <v>250054.2</v>
      </c>
      <c r="G47" s="5">
        <v>0</v>
      </c>
      <c r="H47" s="5">
        <f t="shared" si="7"/>
        <v>27783.800000000003</v>
      </c>
      <c r="I47" s="5">
        <v>47001.671000000009</v>
      </c>
      <c r="J47" s="5">
        <v>277838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172</v>
      </c>
      <c r="F48" s="5">
        <f t="shared" si="6"/>
        <v>108847.8</v>
      </c>
      <c r="G48" s="5">
        <v>0</v>
      </c>
      <c r="H48" s="5">
        <f t="shared" si="7"/>
        <v>12094.2</v>
      </c>
      <c r="I48" s="5">
        <v>20459.748</v>
      </c>
      <c r="J48" s="5">
        <v>120942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172</v>
      </c>
      <c r="F49" s="5">
        <f t="shared" si="6"/>
        <v>602306.1</v>
      </c>
      <c r="G49" s="5">
        <v>0</v>
      </c>
      <c r="H49" s="5">
        <f t="shared" si="7"/>
        <v>66922.900000000009</v>
      </c>
      <c r="I49" s="5">
        <v>113318.68000000004</v>
      </c>
      <c r="J49" s="5">
        <v>669229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172</v>
      </c>
      <c r="F50" s="5">
        <f t="shared" si="6"/>
        <v>1146822.3</v>
      </c>
      <c r="G50" s="5">
        <v>0</v>
      </c>
      <c r="H50" s="5">
        <f t="shared" si="7"/>
        <v>127424.70000000001</v>
      </c>
      <c r="I50" s="5">
        <v>215562.07500000007</v>
      </c>
      <c r="J50" s="5">
        <v>1274247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172</v>
      </c>
      <c r="F51" s="5">
        <f t="shared" si="6"/>
        <v>429692.4</v>
      </c>
      <c r="G51" s="5">
        <v>0</v>
      </c>
      <c r="H51" s="5">
        <f t="shared" si="7"/>
        <v>47743.600000000006</v>
      </c>
      <c r="I51" s="5">
        <v>80767.199000000008</v>
      </c>
      <c r="J51" s="5">
        <v>477436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172</v>
      </c>
      <c r="F52" s="5">
        <f t="shared" si="6"/>
        <v>578280.6</v>
      </c>
      <c r="G52" s="5">
        <v>0</v>
      </c>
      <c r="H52" s="5">
        <f t="shared" si="7"/>
        <v>64253.4</v>
      </c>
      <c r="I52" s="5">
        <v>108695.641</v>
      </c>
      <c r="J52" s="5">
        <v>642534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172</v>
      </c>
      <c r="F53" s="5">
        <f t="shared" si="6"/>
        <v>135965.70000000001</v>
      </c>
      <c r="G53" s="5">
        <v>0</v>
      </c>
      <c r="H53" s="5">
        <f t="shared" si="7"/>
        <v>15107.300000000001</v>
      </c>
      <c r="I53" s="5">
        <v>25556.483999999997</v>
      </c>
      <c r="J53" s="5">
        <v>151073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172</v>
      </c>
      <c r="F54" s="5">
        <f t="shared" si="6"/>
        <v>906757.56</v>
      </c>
      <c r="G54" s="5">
        <v>0</v>
      </c>
      <c r="H54" s="5">
        <f t="shared" si="7"/>
        <v>100750.84000000001</v>
      </c>
      <c r="I54" s="5">
        <v>170439.13</v>
      </c>
      <c r="J54" s="5">
        <v>1007508.4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172</v>
      </c>
      <c r="F55" s="5">
        <f t="shared" si="6"/>
        <v>579140.1</v>
      </c>
      <c r="G55" s="5">
        <v>0</v>
      </c>
      <c r="H55" s="5">
        <f t="shared" si="7"/>
        <v>64348.9</v>
      </c>
      <c r="I55" s="5">
        <v>108858.15100000004</v>
      </c>
      <c r="J55" s="5">
        <v>643489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172</v>
      </c>
      <c r="F56" s="5">
        <f t="shared" si="6"/>
        <v>585090.9</v>
      </c>
      <c r="G56" s="5">
        <v>0</v>
      </c>
      <c r="H56" s="5">
        <f t="shared" si="7"/>
        <v>65010.100000000006</v>
      </c>
      <c r="I56" s="5">
        <v>109976.889</v>
      </c>
      <c r="J56" s="5">
        <v>650101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172</v>
      </c>
      <c r="F57" s="5">
        <f t="shared" si="6"/>
        <v>220961.7</v>
      </c>
      <c r="G57" s="5">
        <v>0</v>
      </c>
      <c r="H57" s="5">
        <f t="shared" si="7"/>
        <v>24551.300000000003</v>
      </c>
      <c r="I57" s="5">
        <v>41532.820000000007</v>
      </c>
      <c r="J57" s="5">
        <v>245513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172</v>
      </c>
      <c r="F58" s="5">
        <f t="shared" si="6"/>
        <v>1427012.1360000002</v>
      </c>
      <c r="G58" s="5">
        <v>0</v>
      </c>
      <c r="H58" s="5">
        <f t="shared" si="7"/>
        <v>158556.90400000001</v>
      </c>
      <c r="I58" s="5">
        <v>268228.66100000002</v>
      </c>
      <c r="J58" s="5">
        <v>1585569.04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172</v>
      </c>
      <c r="F59" s="5">
        <f t="shared" si="6"/>
        <v>919359</v>
      </c>
      <c r="G59" s="5">
        <v>0</v>
      </c>
      <c r="H59" s="5">
        <f t="shared" si="7"/>
        <v>102151</v>
      </c>
      <c r="I59" s="5">
        <v>172807.69999999998</v>
      </c>
      <c r="J59" s="5">
        <v>1021510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172</v>
      </c>
      <c r="F60" s="5">
        <f t="shared" si="6"/>
        <v>252426.6</v>
      </c>
      <c r="G60" s="5">
        <v>0</v>
      </c>
      <c r="H60" s="5">
        <f t="shared" si="7"/>
        <v>28047.4</v>
      </c>
      <c r="I60" s="5">
        <v>47447.082999999999</v>
      </c>
      <c r="J60" s="5">
        <v>280474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172</v>
      </c>
      <c r="F61" s="5">
        <f t="shared" si="6"/>
        <v>122244.3</v>
      </c>
      <c r="G61" s="5">
        <v>0</v>
      </c>
      <c r="H61" s="5">
        <f t="shared" si="7"/>
        <v>13582.7</v>
      </c>
      <c r="I61" s="5">
        <v>22977.837</v>
      </c>
      <c r="J61" s="5">
        <v>135827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172</v>
      </c>
      <c r="F62" s="5">
        <f t="shared" si="6"/>
        <v>195330.6</v>
      </c>
      <c r="G62" s="5">
        <v>0</v>
      </c>
      <c r="H62" s="5">
        <f t="shared" si="7"/>
        <v>21703.4</v>
      </c>
      <c r="I62" s="5">
        <v>36715.404000000002</v>
      </c>
      <c r="J62" s="5">
        <v>217034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172</v>
      </c>
      <c r="F63" s="5">
        <f t="shared" si="6"/>
        <v>112408.2</v>
      </c>
      <c r="G63" s="5">
        <v>0</v>
      </c>
      <c r="H63" s="5">
        <f t="shared" si="7"/>
        <v>12489.800000000001</v>
      </c>
      <c r="I63" s="5">
        <v>21128.841</v>
      </c>
      <c r="J63" s="5">
        <v>124898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172</v>
      </c>
      <c r="F64" s="5">
        <f t="shared" si="6"/>
        <v>648067.5</v>
      </c>
      <c r="G64" s="5">
        <v>0</v>
      </c>
      <c r="H64" s="5">
        <f t="shared" si="7"/>
        <v>72007.5</v>
      </c>
      <c r="I64" s="5">
        <v>121814.02599999998</v>
      </c>
      <c r="J64" s="5">
        <v>720075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172</v>
      </c>
      <c r="F65" s="5">
        <f t="shared" si="6"/>
        <v>449972.10000000003</v>
      </c>
      <c r="G65" s="5">
        <v>0</v>
      </c>
      <c r="H65" s="5">
        <f t="shared" si="7"/>
        <v>49996.9</v>
      </c>
      <c r="I65" s="5">
        <v>84579.547999999981</v>
      </c>
      <c r="J65" s="5">
        <v>499969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172</v>
      </c>
      <c r="F66" s="5">
        <f t="shared" si="6"/>
        <v>439860.60000000003</v>
      </c>
      <c r="G66" s="5">
        <v>0</v>
      </c>
      <c r="H66" s="5">
        <f t="shared" si="7"/>
        <v>48873.4</v>
      </c>
      <c r="I66" s="5">
        <v>82678.862000000037</v>
      </c>
      <c r="J66" s="5">
        <v>488734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172</v>
      </c>
      <c r="F67" s="5">
        <f t="shared" si="6"/>
        <v>1048030.2000000001</v>
      </c>
      <c r="G67" s="5">
        <v>0</v>
      </c>
      <c r="H67" s="5">
        <f t="shared" si="7"/>
        <v>116447.8</v>
      </c>
      <c r="I67" s="5">
        <v>196993.58299999993</v>
      </c>
      <c r="J67" s="5">
        <v>1164478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172</v>
      </c>
      <c r="F68" s="5">
        <f t="shared" si="6"/>
        <v>673690.5</v>
      </c>
      <c r="G68" s="5">
        <v>0</v>
      </c>
      <c r="H68" s="5">
        <f t="shared" si="7"/>
        <v>74854.5</v>
      </c>
      <c r="I68" s="5">
        <v>126630.58500000001</v>
      </c>
      <c r="J68" s="5">
        <v>748545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172</v>
      </c>
      <c r="F69" s="5">
        <f t="shared" si="6"/>
        <v>358508.7</v>
      </c>
      <c r="G69" s="5">
        <v>0</v>
      </c>
      <c r="H69" s="5">
        <f t="shared" si="7"/>
        <v>39834.300000000003</v>
      </c>
      <c r="I69" s="5">
        <v>67387.135000000009</v>
      </c>
      <c r="J69" s="5">
        <v>398343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172</v>
      </c>
      <c r="F70" s="5">
        <f t="shared" si="6"/>
        <v>328921.2</v>
      </c>
      <c r="G70" s="5">
        <v>0</v>
      </c>
      <c r="H70" s="5">
        <f t="shared" si="7"/>
        <v>36546.800000000003</v>
      </c>
      <c r="I70" s="5">
        <v>61825.962999999996</v>
      </c>
      <c r="J70" s="5">
        <v>365468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172</v>
      </c>
      <c r="F71" s="5">
        <f t="shared" si="6"/>
        <v>393579.9</v>
      </c>
      <c r="G71" s="5">
        <v>0</v>
      </c>
      <c r="H71" s="5">
        <f t="shared" si="7"/>
        <v>43731.100000000006</v>
      </c>
      <c r="I71" s="5">
        <v>73979.104999999996</v>
      </c>
      <c r="J71" s="5">
        <v>437311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172</v>
      </c>
      <c r="F72" s="5">
        <f t="shared" si="6"/>
        <v>527574.6</v>
      </c>
      <c r="G72" s="5">
        <v>0</v>
      </c>
      <c r="H72" s="5">
        <f t="shared" si="7"/>
        <v>58619.4</v>
      </c>
      <c r="I72" s="5">
        <v>99165.959999999977</v>
      </c>
      <c r="J72" s="5">
        <v>586194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172</v>
      </c>
      <c r="F73" s="5">
        <f t="shared" si="6"/>
        <v>334890</v>
      </c>
      <c r="G73" s="5">
        <v>0</v>
      </c>
      <c r="H73" s="5">
        <f t="shared" si="7"/>
        <v>37210</v>
      </c>
      <c r="I73" s="5">
        <v>62947.886999999995</v>
      </c>
      <c r="J73" s="5">
        <v>372100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172</v>
      </c>
      <c r="F74" s="5">
        <f t="shared" si="6"/>
        <v>273377.7</v>
      </c>
      <c r="G74" s="5">
        <v>0</v>
      </c>
      <c r="H74" s="5">
        <f t="shared" si="7"/>
        <v>30375.300000000003</v>
      </c>
      <c r="I74" s="5">
        <v>51384.947999999989</v>
      </c>
      <c r="J74" s="5">
        <v>303753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172</v>
      </c>
      <c r="F75" s="5">
        <f t="shared" si="6"/>
        <v>169355.7</v>
      </c>
      <c r="G75" s="5">
        <v>0</v>
      </c>
      <c r="H75" s="5">
        <f t="shared" si="7"/>
        <v>18817.3</v>
      </c>
      <c r="I75" s="5">
        <v>31833.290000000005</v>
      </c>
      <c r="J75" s="5">
        <v>188173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172</v>
      </c>
      <c r="F76" s="5">
        <f t="shared" si="6"/>
        <v>442831.5</v>
      </c>
      <c r="G76" s="5">
        <v>0</v>
      </c>
      <c r="H76" s="5">
        <f t="shared" si="7"/>
        <v>49203.5</v>
      </c>
      <c r="I76" s="5">
        <v>83236.59599999999</v>
      </c>
      <c r="J76" s="5">
        <v>492035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172</v>
      </c>
      <c r="F77" s="5">
        <f t="shared" si="6"/>
        <v>142842.6</v>
      </c>
      <c r="G77" s="5">
        <v>0</v>
      </c>
      <c r="H77" s="5">
        <f t="shared" si="7"/>
        <v>15871.400000000001</v>
      </c>
      <c r="I77" s="5">
        <v>26849.35</v>
      </c>
      <c r="J77" s="5">
        <v>158714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172</v>
      </c>
      <c r="F78" s="5">
        <f t="shared" si="6"/>
        <v>3270006</v>
      </c>
      <c r="G78" s="5">
        <v>0</v>
      </c>
      <c r="H78" s="5">
        <f t="shared" si="7"/>
        <v>363334</v>
      </c>
      <c r="I78" s="5">
        <v>614643.8269999997</v>
      </c>
      <c r="J78" s="5">
        <v>3633340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172</v>
      </c>
      <c r="F79" s="5">
        <f>J79*0.8</f>
        <v>814312</v>
      </c>
      <c r="G79" s="5">
        <v>0</v>
      </c>
      <c r="H79" s="5">
        <f>J79*0.2</f>
        <v>203578</v>
      </c>
      <c r="I79" s="5">
        <v>179110.32800000001</v>
      </c>
      <c r="J79" s="5">
        <v>1017890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145644890.61999992</v>
      </c>
      <c r="G80" s="6">
        <f>SUM(G2:G79)</f>
        <v>1242902.2320000001</v>
      </c>
      <c r="H80" s="6">
        <f>SUM(H2:H79)</f>
        <v>31967529.367999997</v>
      </c>
      <c r="I80" s="7">
        <f>SUM(I2:I79)</f>
        <v>30543877.709999993</v>
      </c>
      <c r="J80" s="7">
        <f>SUM(J2:J79)</f>
        <v>178855322.22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173</v>
      </c>
      <c r="F2" s="5">
        <f>J2*0.8</f>
        <v>4806590.4000000004</v>
      </c>
      <c r="G2" s="5">
        <v>0</v>
      </c>
      <c r="H2" s="5">
        <f>J2*0.2</f>
        <v>1201647.6000000001</v>
      </c>
      <c r="I2" s="5">
        <v>1030606.576999999</v>
      </c>
      <c r="J2" s="5">
        <v>6008238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173</v>
      </c>
      <c r="F3" s="5">
        <f t="shared" ref="F3:F21" si="0">J3*0.8</f>
        <v>928229.60000000009</v>
      </c>
      <c r="G3" s="5">
        <v>0</v>
      </c>
      <c r="H3" s="5">
        <f t="shared" ref="H3:H21" si="1">J3*0.2</f>
        <v>232057.40000000002</v>
      </c>
      <c r="I3" s="5">
        <v>202432.07499999992</v>
      </c>
      <c r="J3" s="5">
        <v>1160287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173</v>
      </c>
      <c r="F4" s="5">
        <f t="shared" si="0"/>
        <v>2223871.2000000002</v>
      </c>
      <c r="G4" s="5">
        <v>0</v>
      </c>
      <c r="H4" s="5">
        <f t="shared" si="1"/>
        <v>555967.80000000005</v>
      </c>
      <c r="I4" s="5">
        <v>480257.76599999989</v>
      </c>
      <c r="J4" s="5">
        <v>2779839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173</v>
      </c>
      <c r="F5" s="5">
        <f t="shared" si="0"/>
        <v>1850632.4879999999</v>
      </c>
      <c r="G5" s="5">
        <v>0</v>
      </c>
      <c r="H5" s="5">
        <f t="shared" si="1"/>
        <v>462658.12199999997</v>
      </c>
      <c r="I5" s="5">
        <v>401033.929</v>
      </c>
      <c r="J5" s="5">
        <v>2313290.61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173</v>
      </c>
      <c r="F6" s="5">
        <f t="shared" si="0"/>
        <v>1834146.4000000001</v>
      </c>
      <c r="G6" s="5">
        <v>0</v>
      </c>
      <c r="H6" s="5">
        <f t="shared" si="1"/>
        <v>458536.60000000003</v>
      </c>
      <c r="I6" s="5">
        <v>397397.81399999978</v>
      </c>
      <c r="J6" s="5">
        <v>2292683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173</v>
      </c>
      <c r="F7" s="5">
        <f t="shared" si="0"/>
        <v>4206434.4000000004</v>
      </c>
      <c r="G7" s="5">
        <v>0</v>
      </c>
      <c r="H7" s="5">
        <f t="shared" si="1"/>
        <v>1051608.6000000001</v>
      </c>
      <c r="I7" s="5">
        <v>896471.97899999935</v>
      </c>
      <c r="J7" s="5">
        <v>5258043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173</v>
      </c>
      <c r="F8" s="5">
        <f t="shared" si="0"/>
        <v>1235280</v>
      </c>
      <c r="G8" s="5">
        <v>0</v>
      </c>
      <c r="H8" s="5">
        <f t="shared" si="1"/>
        <v>308820</v>
      </c>
      <c r="I8" s="5">
        <v>268750.27400000003</v>
      </c>
      <c r="J8" s="5">
        <v>1544100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173</v>
      </c>
      <c r="F9" s="5">
        <f t="shared" si="0"/>
        <v>1099974.4000000001</v>
      </c>
      <c r="G9" s="5">
        <v>0</v>
      </c>
      <c r="H9" s="5">
        <f t="shared" si="1"/>
        <v>274993.60000000003</v>
      </c>
      <c r="I9" s="5">
        <v>236569.28499999995</v>
      </c>
      <c r="J9" s="5">
        <v>1374968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173</v>
      </c>
      <c r="F10" s="5">
        <f t="shared" si="0"/>
        <v>1712280.8</v>
      </c>
      <c r="G10" s="5">
        <v>0</v>
      </c>
      <c r="H10" s="5">
        <f t="shared" si="1"/>
        <v>428070.2</v>
      </c>
      <c r="I10" s="5">
        <v>369653.217</v>
      </c>
      <c r="J10" s="5">
        <v>2140351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173</v>
      </c>
      <c r="F11" s="5">
        <f t="shared" si="0"/>
        <v>1479197.6</v>
      </c>
      <c r="G11" s="5">
        <v>0</v>
      </c>
      <c r="H11" s="5">
        <f t="shared" si="1"/>
        <v>369799.4</v>
      </c>
      <c r="I11" s="5">
        <v>318372.83200000005</v>
      </c>
      <c r="J11" s="5">
        <v>1848997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173</v>
      </c>
      <c r="F12" s="5">
        <f t="shared" si="0"/>
        <v>3198290.4000000004</v>
      </c>
      <c r="G12" s="5">
        <v>0</v>
      </c>
      <c r="H12" s="5">
        <f t="shared" si="1"/>
        <v>799572.60000000009</v>
      </c>
      <c r="I12" s="5">
        <v>678712.71900000004</v>
      </c>
      <c r="J12" s="5">
        <v>3997863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173</v>
      </c>
      <c r="F13" s="5">
        <f t="shared" si="0"/>
        <v>2754312.8000000003</v>
      </c>
      <c r="G13" s="5">
        <v>0</v>
      </c>
      <c r="H13" s="5">
        <f t="shared" si="1"/>
        <v>688578.20000000007</v>
      </c>
      <c r="I13" s="5">
        <v>585514.16600000008</v>
      </c>
      <c r="J13" s="5">
        <v>3442891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173</v>
      </c>
      <c r="F14" s="5">
        <f t="shared" si="0"/>
        <v>5749819.9519999996</v>
      </c>
      <c r="G14" s="5">
        <v>0</v>
      </c>
      <c r="H14" s="5">
        <f t="shared" si="1"/>
        <v>1437454.9879999999</v>
      </c>
      <c r="I14" s="5">
        <v>1219874.8769999999</v>
      </c>
      <c r="J14" s="5">
        <v>7187274.9399999995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173</v>
      </c>
      <c r="F15" s="5">
        <f t="shared" si="0"/>
        <v>1023284.8</v>
      </c>
      <c r="G15" s="5">
        <v>0</v>
      </c>
      <c r="H15" s="5">
        <f t="shared" si="1"/>
        <v>255821.2</v>
      </c>
      <c r="I15" s="5">
        <v>218079.53799999994</v>
      </c>
      <c r="J15" s="5">
        <v>1279106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173</v>
      </c>
      <c r="F16" s="5">
        <f t="shared" si="0"/>
        <v>1450500</v>
      </c>
      <c r="G16" s="5">
        <v>0</v>
      </c>
      <c r="H16" s="5">
        <f t="shared" si="1"/>
        <v>362625</v>
      </c>
      <c r="I16" s="5">
        <v>314098.05500000005</v>
      </c>
      <c r="J16" s="5">
        <v>1813125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173</v>
      </c>
      <c r="F17" s="5">
        <f t="shared" si="0"/>
        <v>3719202.4000000004</v>
      </c>
      <c r="G17" s="5">
        <v>0</v>
      </c>
      <c r="H17" s="5">
        <f t="shared" si="1"/>
        <v>929800.60000000009</v>
      </c>
      <c r="I17" s="5">
        <v>791808.00000000023</v>
      </c>
      <c r="J17" s="5">
        <v>4649003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173</v>
      </c>
      <c r="F18" s="5">
        <f t="shared" si="0"/>
        <v>1605144.3360000001</v>
      </c>
      <c r="G18" s="5">
        <v>0</v>
      </c>
      <c r="H18" s="5">
        <f t="shared" si="1"/>
        <v>401286.08400000003</v>
      </c>
      <c r="I18" s="5">
        <v>344868.83899999975</v>
      </c>
      <c r="J18" s="5">
        <v>2006430.42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173</v>
      </c>
      <c r="F19" s="5">
        <f t="shared" si="0"/>
        <v>2593476.6080000005</v>
      </c>
      <c r="G19" s="5">
        <v>0</v>
      </c>
      <c r="H19" s="5">
        <f t="shared" si="1"/>
        <v>648369.15200000012</v>
      </c>
      <c r="I19" s="5">
        <v>557029.19700000028</v>
      </c>
      <c r="J19" s="5">
        <v>3241845.7600000002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173</v>
      </c>
      <c r="F20" s="5">
        <f t="shared" si="0"/>
        <v>1154544</v>
      </c>
      <c r="G20" s="5">
        <v>0</v>
      </c>
      <c r="H20" s="5">
        <f t="shared" si="1"/>
        <v>288636</v>
      </c>
      <c r="I20" s="5">
        <v>249928.66500000007</v>
      </c>
      <c r="J20" s="5">
        <v>1443180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173</v>
      </c>
      <c r="F21" s="5">
        <f t="shared" si="0"/>
        <v>1138993.6000000001</v>
      </c>
      <c r="G21" s="5">
        <v>0</v>
      </c>
      <c r="H21" s="5">
        <f t="shared" si="1"/>
        <v>284748.40000000002</v>
      </c>
      <c r="I21" s="5">
        <v>241870.39499999999</v>
      </c>
      <c r="J21" s="5">
        <v>1423742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173</v>
      </c>
      <c r="F22" s="5">
        <f>J22*0.8</f>
        <v>993222.2080000001</v>
      </c>
      <c r="G22" s="5">
        <f>J22*0.2</f>
        <v>248305.55200000003</v>
      </c>
      <c r="H22" s="5">
        <v>0</v>
      </c>
      <c r="I22" s="5">
        <v>210237.85599999997</v>
      </c>
      <c r="J22" s="5">
        <v>1241527.76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173</v>
      </c>
      <c r="F23" s="5">
        <f t="shared" ref="F23:F39" si="2">J23*0.8</f>
        <v>2497473.8480000002</v>
      </c>
      <c r="G23" s="5">
        <v>0</v>
      </c>
      <c r="H23" s="5">
        <f t="shared" ref="H23:H39" si="3">J23*0.2</f>
        <v>624368.46200000006</v>
      </c>
      <c r="I23" s="5">
        <v>528583.27499999979</v>
      </c>
      <c r="J23" s="5">
        <v>3121842.31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173</v>
      </c>
      <c r="F24" s="5">
        <f t="shared" si="2"/>
        <v>1935287.2159999998</v>
      </c>
      <c r="G24" s="5">
        <v>0</v>
      </c>
      <c r="H24" s="5">
        <f t="shared" si="3"/>
        <v>483821.80399999995</v>
      </c>
      <c r="I24" s="5">
        <v>415868.69500000001</v>
      </c>
      <c r="J24" s="5">
        <v>2419109.0199999996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173</v>
      </c>
      <c r="F25" s="5">
        <f t="shared" si="2"/>
        <v>1790317.6</v>
      </c>
      <c r="G25" s="5">
        <v>0</v>
      </c>
      <c r="H25" s="5">
        <f t="shared" si="3"/>
        <v>447579.4</v>
      </c>
      <c r="I25" s="5">
        <v>382508.69400000002</v>
      </c>
      <c r="J25" s="5">
        <v>2237897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173</v>
      </c>
      <c r="F26" s="5">
        <f t="shared" si="2"/>
        <v>5864919.2000000002</v>
      </c>
      <c r="G26" s="5">
        <v>0</v>
      </c>
      <c r="H26" s="5">
        <f t="shared" si="3"/>
        <v>1466229.8</v>
      </c>
      <c r="I26" s="5">
        <v>1250838.8290000008</v>
      </c>
      <c r="J26" s="5">
        <v>7331149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173</v>
      </c>
      <c r="F27" s="5">
        <f t="shared" si="2"/>
        <v>2166584.568</v>
      </c>
      <c r="G27" s="5">
        <v>0</v>
      </c>
      <c r="H27" s="5">
        <f t="shared" si="3"/>
        <v>541646.14199999999</v>
      </c>
      <c r="I27" s="5">
        <v>466575.7249999998</v>
      </c>
      <c r="J27" s="5">
        <v>2708230.71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173</v>
      </c>
      <c r="F28" s="5">
        <f t="shared" si="2"/>
        <v>3604483.2</v>
      </c>
      <c r="G28" s="5">
        <v>0</v>
      </c>
      <c r="H28" s="5">
        <f t="shared" si="3"/>
        <v>901120.8</v>
      </c>
      <c r="I28" s="5">
        <v>775535.26700000069</v>
      </c>
      <c r="J28" s="5">
        <v>4505604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173</v>
      </c>
      <c r="F29" s="5">
        <f t="shared" si="2"/>
        <v>2174636.6</v>
      </c>
      <c r="G29" s="5">
        <v>0</v>
      </c>
      <c r="H29" s="5">
        <f t="shared" si="3"/>
        <v>543659.15</v>
      </c>
      <c r="I29" s="5">
        <v>469694.62299999985</v>
      </c>
      <c r="J29" s="5">
        <v>2718295.75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173</v>
      </c>
      <c r="F30" s="5">
        <f t="shared" si="2"/>
        <v>8744789.5999999996</v>
      </c>
      <c r="G30" s="5">
        <v>0</v>
      </c>
      <c r="H30" s="5">
        <f t="shared" si="3"/>
        <v>2186197.4</v>
      </c>
      <c r="I30" s="5">
        <v>1849178.7019999975</v>
      </c>
      <c r="J30" s="5">
        <v>10930987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173</v>
      </c>
      <c r="F31" s="5">
        <f t="shared" si="2"/>
        <v>2891922.4000000004</v>
      </c>
      <c r="G31" s="5">
        <v>0</v>
      </c>
      <c r="H31" s="5">
        <f t="shared" si="3"/>
        <v>722980.60000000009</v>
      </c>
      <c r="I31" s="5">
        <v>614538.61700000032</v>
      </c>
      <c r="J31" s="5">
        <v>3614903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173</v>
      </c>
      <c r="F32" s="5">
        <f t="shared" si="2"/>
        <v>790955.20000000007</v>
      </c>
      <c r="G32" s="5">
        <v>0</v>
      </c>
      <c r="H32" s="5">
        <f t="shared" si="3"/>
        <v>197738.80000000002</v>
      </c>
      <c r="I32" s="5">
        <v>171369.69499999989</v>
      </c>
      <c r="J32" s="5">
        <v>988694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173</v>
      </c>
      <c r="F33" s="5">
        <f t="shared" si="2"/>
        <v>907781.60000000009</v>
      </c>
      <c r="G33" s="5">
        <v>0</v>
      </c>
      <c r="H33" s="5">
        <f t="shared" si="3"/>
        <v>226945.40000000002</v>
      </c>
      <c r="I33" s="5">
        <v>197807.04999999993</v>
      </c>
      <c r="J33" s="5">
        <v>1134727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173</v>
      </c>
      <c r="F34" s="5">
        <f t="shared" si="2"/>
        <v>1142862.4000000001</v>
      </c>
      <c r="G34" s="5">
        <v>0</v>
      </c>
      <c r="H34" s="5">
        <f t="shared" si="3"/>
        <v>285715.60000000003</v>
      </c>
      <c r="I34" s="5">
        <v>248393.26300000001</v>
      </c>
      <c r="J34" s="5">
        <v>1428578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173</v>
      </c>
      <c r="F35" s="5">
        <f t="shared" si="2"/>
        <v>614918.40000000002</v>
      </c>
      <c r="G35" s="5">
        <v>0</v>
      </c>
      <c r="H35" s="5">
        <f t="shared" si="3"/>
        <v>153729.60000000001</v>
      </c>
      <c r="I35" s="5">
        <v>132854.42400000003</v>
      </c>
      <c r="J35" s="5">
        <v>768648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173</v>
      </c>
      <c r="F36" s="5">
        <f t="shared" si="2"/>
        <v>12440480.328</v>
      </c>
      <c r="G36" s="5">
        <v>0</v>
      </c>
      <c r="H36" s="5">
        <f t="shared" si="3"/>
        <v>3110120.0819999999</v>
      </c>
      <c r="I36" s="5">
        <v>2631099.4509999962</v>
      </c>
      <c r="J36" s="5">
        <v>15550600.409999998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173</v>
      </c>
      <c r="F37" s="5">
        <f t="shared" si="2"/>
        <v>992934.88000000012</v>
      </c>
      <c r="G37" s="5">
        <v>0</v>
      </c>
      <c r="H37" s="5">
        <f t="shared" si="3"/>
        <v>248233.72000000003</v>
      </c>
      <c r="I37" s="5">
        <v>210894.38900000005</v>
      </c>
      <c r="J37" s="5">
        <v>1241168.6000000001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173</v>
      </c>
      <c r="F38" s="5">
        <f t="shared" si="2"/>
        <v>1545477.6</v>
      </c>
      <c r="G38" s="5">
        <v>0</v>
      </c>
      <c r="H38" s="5">
        <f t="shared" si="3"/>
        <v>386369.4</v>
      </c>
      <c r="I38" s="5">
        <v>331860.08799999999</v>
      </c>
      <c r="J38" s="5">
        <v>1931847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173</v>
      </c>
      <c r="F39" s="5">
        <f t="shared" si="2"/>
        <v>7274703.2000000002</v>
      </c>
      <c r="G39" s="5">
        <v>0</v>
      </c>
      <c r="H39" s="5">
        <f t="shared" si="3"/>
        <v>1818675.8</v>
      </c>
      <c r="I39" s="5">
        <v>1539013.9889999987</v>
      </c>
      <c r="J39" s="5">
        <v>9093379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173</v>
      </c>
      <c r="F40" s="5">
        <f>J40*0.8</f>
        <v>3685721.1199999996</v>
      </c>
      <c r="G40" s="5">
        <f>J40*0.2</f>
        <v>921430.27999999991</v>
      </c>
      <c r="H40" s="5">
        <v>0</v>
      </c>
      <c r="I40" s="5">
        <v>779695.65100000042</v>
      </c>
      <c r="J40" s="5">
        <v>4607151.3999999994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173</v>
      </c>
      <c r="F41" s="5">
        <f>J41*0.9</f>
        <v>500846.4</v>
      </c>
      <c r="G41" s="5">
        <v>0</v>
      </c>
      <c r="H41" s="5">
        <f>J41*0.1</f>
        <v>55649.600000000006</v>
      </c>
      <c r="I41" s="5">
        <v>94141.560000000012</v>
      </c>
      <c r="J41" s="5">
        <v>556496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173</v>
      </c>
      <c r="F42" s="5">
        <f t="shared" ref="F42:F44" si="4">J42*0.9</f>
        <v>695034</v>
      </c>
      <c r="G42" s="5">
        <v>0</v>
      </c>
      <c r="H42" s="5">
        <f t="shared" ref="H42:H44" si="5">J42*0.1</f>
        <v>77226</v>
      </c>
      <c r="I42" s="5">
        <v>130642.178</v>
      </c>
      <c r="J42" s="5">
        <v>772260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173</v>
      </c>
      <c r="F43" s="5">
        <f t="shared" si="4"/>
        <v>241758.9</v>
      </c>
      <c r="G43" s="5">
        <v>0</v>
      </c>
      <c r="H43" s="5">
        <f t="shared" si="5"/>
        <v>26862.100000000002</v>
      </c>
      <c r="I43" s="5">
        <v>45442.940999999999</v>
      </c>
      <c r="J43" s="5">
        <v>268621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173</v>
      </c>
      <c r="F44" s="5">
        <f t="shared" si="4"/>
        <v>2951773.2</v>
      </c>
      <c r="G44" s="5">
        <v>0</v>
      </c>
      <c r="H44" s="5">
        <f t="shared" si="5"/>
        <v>327974.80000000005</v>
      </c>
      <c r="I44" s="5">
        <v>554832.03899999987</v>
      </c>
      <c r="J44" s="5">
        <v>3279748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173</v>
      </c>
      <c r="F45" s="5">
        <f>J45*0.8</f>
        <v>8847008</v>
      </c>
      <c r="G45" s="5">
        <v>0</v>
      </c>
      <c r="H45" s="5">
        <f>J45*0.2</f>
        <v>2211752</v>
      </c>
      <c r="I45" s="5">
        <v>1942359.5479999993</v>
      </c>
      <c r="J45" s="5">
        <v>11058760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173</v>
      </c>
      <c r="F46" s="5">
        <f t="shared" ref="F46:F78" si="6">J46*0.9</f>
        <v>319809.60000000003</v>
      </c>
      <c r="G46" s="5">
        <v>0</v>
      </c>
      <c r="H46" s="5">
        <f t="shared" ref="H46:H78" si="7">J46*0.1</f>
        <v>35534.400000000001</v>
      </c>
      <c r="I46" s="5">
        <v>60112.979000000007</v>
      </c>
      <c r="J46" s="5">
        <v>355344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173</v>
      </c>
      <c r="F47" s="5">
        <f t="shared" si="6"/>
        <v>227584.80000000002</v>
      </c>
      <c r="G47" s="5">
        <v>0</v>
      </c>
      <c r="H47" s="5">
        <f t="shared" si="7"/>
        <v>25287.200000000001</v>
      </c>
      <c r="I47" s="5">
        <v>42777.752999999997</v>
      </c>
      <c r="J47" s="5">
        <v>252872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173</v>
      </c>
      <c r="F48" s="5">
        <f t="shared" si="6"/>
        <v>104144.40000000001</v>
      </c>
      <c r="G48" s="5">
        <v>0</v>
      </c>
      <c r="H48" s="5">
        <f t="shared" si="7"/>
        <v>11571.6</v>
      </c>
      <c r="I48" s="5">
        <v>19575.626</v>
      </c>
      <c r="J48" s="5">
        <v>115716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173</v>
      </c>
      <c r="F49" s="5">
        <f t="shared" si="6"/>
        <v>586848.6</v>
      </c>
      <c r="G49" s="5">
        <v>0</v>
      </c>
      <c r="H49" s="5">
        <f t="shared" si="7"/>
        <v>65205.4</v>
      </c>
      <c r="I49" s="5">
        <v>110411.26299999998</v>
      </c>
      <c r="J49" s="5">
        <v>652054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173</v>
      </c>
      <c r="F50" s="5">
        <f t="shared" si="6"/>
        <v>1227407.4000000001</v>
      </c>
      <c r="G50" s="5">
        <v>0</v>
      </c>
      <c r="H50" s="5">
        <f t="shared" si="7"/>
        <v>136378.6</v>
      </c>
      <c r="I50" s="5">
        <v>230710.20499999999</v>
      </c>
      <c r="J50" s="5">
        <v>1363786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173</v>
      </c>
      <c r="F51" s="5">
        <f t="shared" si="6"/>
        <v>418334.4</v>
      </c>
      <c r="G51" s="5">
        <v>0</v>
      </c>
      <c r="H51" s="5">
        <f t="shared" si="7"/>
        <v>46481.600000000006</v>
      </c>
      <c r="I51" s="5">
        <v>78632.664999999994</v>
      </c>
      <c r="J51" s="5">
        <v>464816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173</v>
      </c>
      <c r="F52" s="5">
        <f t="shared" si="6"/>
        <v>521997.3</v>
      </c>
      <c r="G52" s="5">
        <v>0</v>
      </c>
      <c r="H52" s="5">
        <f t="shared" si="7"/>
        <v>57999.700000000004</v>
      </c>
      <c r="I52" s="5">
        <v>98117.313000000024</v>
      </c>
      <c r="J52" s="5">
        <v>579997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173</v>
      </c>
      <c r="F53" s="5">
        <f t="shared" si="6"/>
        <v>128794.5</v>
      </c>
      <c r="G53" s="5">
        <v>0</v>
      </c>
      <c r="H53" s="5">
        <f t="shared" si="7"/>
        <v>14310.5</v>
      </c>
      <c r="I53" s="5">
        <v>24208.990999999998</v>
      </c>
      <c r="J53" s="5">
        <v>143105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173</v>
      </c>
      <c r="F54" s="5">
        <f t="shared" si="6"/>
        <v>920501.74800000002</v>
      </c>
      <c r="G54" s="5">
        <v>0</v>
      </c>
      <c r="H54" s="5">
        <f t="shared" si="7"/>
        <v>102277.97200000001</v>
      </c>
      <c r="I54" s="5">
        <v>173021.07799999995</v>
      </c>
      <c r="J54" s="5">
        <v>1022779.72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173</v>
      </c>
      <c r="F55" s="5">
        <f t="shared" si="6"/>
        <v>487611</v>
      </c>
      <c r="G55" s="5">
        <v>0</v>
      </c>
      <c r="H55" s="5">
        <f t="shared" si="7"/>
        <v>54179</v>
      </c>
      <c r="I55" s="5">
        <v>91653.262000000002</v>
      </c>
      <c r="J55" s="5">
        <v>541790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173</v>
      </c>
      <c r="F56" s="5">
        <f t="shared" si="6"/>
        <v>573322.5</v>
      </c>
      <c r="G56" s="5">
        <v>0</v>
      </c>
      <c r="H56" s="5">
        <f t="shared" si="7"/>
        <v>63702.5</v>
      </c>
      <c r="I56" s="5">
        <v>107764.17700000001</v>
      </c>
      <c r="J56" s="5">
        <v>637025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173</v>
      </c>
      <c r="F57" s="5">
        <f t="shared" si="6"/>
        <v>154379.70000000001</v>
      </c>
      <c r="G57" s="5">
        <v>0</v>
      </c>
      <c r="H57" s="5">
        <f t="shared" si="7"/>
        <v>17153.3</v>
      </c>
      <c r="I57" s="5">
        <v>29018.218000000001</v>
      </c>
      <c r="J57" s="5">
        <v>171533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173</v>
      </c>
      <c r="F58" s="5">
        <f t="shared" si="6"/>
        <v>1426397.4180000001</v>
      </c>
      <c r="G58" s="5">
        <v>0</v>
      </c>
      <c r="H58" s="5">
        <f t="shared" si="7"/>
        <v>158488.60200000001</v>
      </c>
      <c r="I58" s="5">
        <v>268111.88600000006</v>
      </c>
      <c r="J58" s="5">
        <v>1584886.02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173</v>
      </c>
      <c r="F59" s="5">
        <f t="shared" si="6"/>
        <v>784205.1</v>
      </c>
      <c r="G59" s="5">
        <v>0</v>
      </c>
      <c r="H59" s="5">
        <f t="shared" si="7"/>
        <v>87133.900000000009</v>
      </c>
      <c r="I59" s="5">
        <v>147402.08799999996</v>
      </c>
      <c r="J59" s="5">
        <v>871339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173</v>
      </c>
      <c r="F60" s="5">
        <f t="shared" si="6"/>
        <v>312512.40000000002</v>
      </c>
      <c r="G60" s="5">
        <v>0</v>
      </c>
      <c r="H60" s="5">
        <f t="shared" si="7"/>
        <v>34723.599999999999</v>
      </c>
      <c r="I60" s="5">
        <v>58741.322</v>
      </c>
      <c r="J60" s="5">
        <v>347236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173</v>
      </c>
      <c r="F61" s="5">
        <f t="shared" si="6"/>
        <v>105345.90000000001</v>
      </c>
      <c r="G61" s="5">
        <v>0</v>
      </c>
      <c r="H61" s="5">
        <f t="shared" si="7"/>
        <v>11705.1</v>
      </c>
      <c r="I61" s="5">
        <v>19801.293000000001</v>
      </c>
      <c r="J61" s="5">
        <v>117051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173</v>
      </c>
      <c r="F62" s="5">
        <f t="shared" si="6"/>
        <v>197387.1</v>
      </c>
      <c r="G62" s="5">
        <v>0</v>
      </c>
      <c r="H62" s="5">
        <f t="shared" si="7"/>
        <v>21931.9</v>
      </c>
      <c r="I62" s="5">
        <v>37101.503000000012</v>
      </c>
      <c r="J62" s="5">
        <v>219319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173</v>
      </c>
      <c r="F63" s="5">
        <f t="shared" si="6"/>
        <v>108407.7</v>
      </c>
      <c r="G63" s="5">
        <v>0</v>
      </c>
      <c r="H63" s="5">
        <f t="shared" si="7"/>
        <v>12045.300000000001</v>
      </c>
      <c r="I63" s="5">
        <v>20377.045999999998</v>
      </c>
      <c r="J63" s="5">
        <v>120453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173</v>
      </c>
      <c r="F64" s="5">
        <f t="shared" si="6"/>
        <v>422275.5</v>
      </c>
      <c r="G64" s="5">
        <v>0</v>
      </c>
      <c r="H64" s="5">
        <f t="shared" si="7"/>
        <v>46919.5</v>
      </c>
      <c r="I64" s="5">
        <v>79372.292000000001</v>
      </c>
      <c r="J64" s="5">
        <v>469195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173</v>
      </c>
      <c r="F65" s="5">
        <f t="shared" si="6"/>
        <v>409942.8</v>
      </c>
      <c r="G65" s="5">
        <v>0</v>
      </c>
      <c r="H65" s="5">
        <f t="shared" si="7"/>
        <v>45549.200000000004</v>
      </c>
      <c r="I65" s="5">
        <v>77054.072000000015</v>
      </c>
      <c r="J65" s="5">
        <v>455492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173</v>
      </c>
      <c r="F66" s="5">
        <f t="shared" si="6"/>
        <v>498786.3</v>
      </c>
      <c r="G66" s="5">
        <v>0</v>
      </c>
      <c r="H66" s="5">
        <f t="shared" si="7"/>
        <v>55420.700000000004</v>
      </c>
      <c r="I66" s="5">
        <v>93754.574000000022</v>
      </c>
      <c r="J66" s="5">
        <v>554207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173</v>
      </c>
      <c r="F67" s="5">
        <f t="shared" si="6"/>
        <v>1192514.4000000001</v>
      </c>
      <c r="G67" s="5">
        <v>0</v>
      </c>
      <c r="H67" s="5">
        <f t="shared" si="7"/>
        <v>132501.6</v>
      </c>
      <c r="I67" s="5">
        <v>224150.00200000001</v>
      </c>
      <c r="J67" s="5">
        <v>1325016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173</v>
      </c>
      <c r="F68" s="5">
        <f t="shared" si="6"/>
        <v>670509</v>
      </c>
      <c r="G68" s="5">
        <v>0</v>
      </c>
      <c r="H68" s="5">
        <f t="shared" si="7"/>
        <v>74501</v>
      </c>
      <c r="I68" s="5">
        <v>126031.89800000002</v>
      </c>
      <c r="J68" s="5">
        <v>745010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173</v>
      </c>
      <c r="F69" s="5">
        <f t="shared" si="6"/>
        <v>301794.3</v>
      </c>
      <c r="G69" s="5">
        <v>0</v>
      </c>
      <c r="H69" s="5">
        <f t="shared" si="7"/>
        <v>33532.700000000004</v>
      </c>
      <c r="I69" s="5">
        <v>56726.488999999994</v>
      </c>
      <c r="J69" s="5">
        <v>335327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173</v>
      </c>
      <c r="F70" s="5">
        <f t="shared" si="6"/>
        <v>263261.7</v>
      </c>
      <c r="G70" s="5">
        <v>0</v>
      </c>
      <c r="H70" s="5">
        <f t="shared" si="7"/>
        <v>29251.300000000003</v>
      </c>
      <c r="I70" s="5">
        <v>49483.455000000009</v>
      </c>
      <c r="J70" s="5">
        <v>292513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173</v>
      </c>
      <c r="F71" s="5">
        <f t="shared" si="6"/>
        <v>413869.5</v>
      </c>
      <c r="G71" s="5">
        <v>0</v>
      </c>
      <c r="H71" s="5">
        <f t="shared" si="7"/>
        <v>45985.5</v>
      </c>
      <c r="I71" s="5">
        <v>77792.382999999973</v>
      </c>
      <c r="J71" s="5">
        <v>459855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173</v>
      </c>
      <c r="F72" s="5">
        <f t="shared" si="6"/>
        <v>503845.2</v>
      </c>
      <c r="G72" s="5">
        <v>0</v>
      </c>
      <c r="H72" s="5">
        <f t="shared" si="7"/>
        <v>55982.8</v>
      </c>
      <c r="I72" s="5">
        <v>94704.478999999978</v>
      </c>
      <c r="J72" s="5">
        <v>559828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173</v>
      </c>
      <c r="F73" s="5">
        <f t="shared" si="6"/>
        <v>384181.2</v>
      </c>
      <c r="G73" s="5">
        <v>0</v>
      </c>
      <c r="H73" s="5">
        <f t="shared" si="7"/>
        <v>42686.8</v>
      </c>
      <c r="I73" s="5">
        <v>72212.551999999996</v>
      </c>
      <c r="J73" s="5">
        <v>426868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173</v>
      </c>
      <c r="F74" s="5">
        <f t="shared" si="6"/>
        <v>256100.4</v>
      </c>
      <c r="G74" s="5">
        <v>0</v>
      </c>
      <c r="H74" s="5">
        <f t="shared" si="7"/>
        <v>28455.600000000002</v>
      </c>
      <c r="I74" s="5">
        <v>48137.96100000001</v>
      </c>
      <c r="J74" s="5">
        <v>284556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173</v>
      </c>
      <c r="F75" s="5">
        <f t="shared" si="6"/>
        <v>184992.30000000002</v>
      </c>
      <c r="G75" s="5">
        <v>0</v>
      </c>
      <c r="H75" s="5">
        <f t="shared" si="7"/>
        <v>20554.7</v>
      </c>
      <c r="I75" s="5">
        <v>34771.753999999994</v>
      </c>
      <c r="J75" s="5">
        <v>205547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173</v>
      </c>
      <c r="F76" s="5">
        <f t="shared" si="6"/>
        <v>335211.3</v>
      </c>
      <c r="G76" s="5">
        <v>0</v>
      </c>
      <c r="H76" s="5">
        <f t="shared" si="7"/>
        <v>37245.700000000004</v>
      </c>
      <c r="I76" s="5">
        <v>63007.908999999971</v>
      </c>
      <c r="J76" s="5">
        <v>372457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173</v>
      </c>
      <c r="F77" s="5">
        <f t="shared" si="6"/>
        <v>128949.3</v>
      </c>
      <c r="G77" s="5">
        <v>0</v>
      </c>
      <c r="H77" s="5">
        <f t="shared" si="7"/>
        <v>14327.7</v>
      </c>
      <c r="I77" s="5">
        <v>24237.986000000004</v>
      </c>
      <c r="J77" s="5">
        <v>143277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173</v>
      </c>
      <c r="F78" s="5">
        <f t="shared" si="6"/>
        <v>3038830.2</v>
      </c>
      <c r="G78" s="5">
        <v>0</v>
      </c>
      <c r="H78" s="5">
        <f t="shared" si="7"/>
        <v>337647.80000000005</v>
      </c>
      <c r="I78" s="5">
        <v>571193.53399999964</v>
      </c>
      <c r="J78" s="5">
        <v>3376478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173</v>
      </c>
      <c r="F79" s="5">
        <f>J79*0.8</f>
        <v>755332</v>
      </c>
      <c r="G79" s="5">
        <v>0</v>
      </c>
      <c r="H79" s="5">
        <f>J79*0.2</f>
        <v>188833</v>
      </c>
      <c r="I79" s="5">
        <v>166114.45200000002</v>
      </c>
      <c r="J79" s="5">
        <v>944165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139425484.81800005</v>
      </c>
      <c r="G80" s="6">
        <f>SUM(G2:G79)</f>
        <v>1169735.8319999999</v>
      </c>
      <c r="H80" s="6">
        <f>SUM(H2:H79)</f>
        <v>30631153.780000012</v>
      </c>
      <c r="I80" s="7">
        <f>SUM(I2:I79)</f>
        <v>29253581.207999982</v>
      </c>
      <c r="J80" s="7">
        <f>SUM(J2:J79)</f>
        <v>171226374.42999998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174</v>
      </c>
      <c r="F2" s="5">
        <f>J2*0.8</f>
        <v>4166849.6</v>
      </c>
      <c r="G2" s="5">
        <v>0</v>
      </c>
      <c r="H2" s="5">
        <f>J2*0.2</f>
        <v>1041712.4</v>
      </c>
      <c r="I2" s="5">
        <v>893616.85699999996</v>
      </c>
      <c r="J2" s="5">
        <v>5208562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174</v>
      </c>
      <c r="F3" s="5">
        <f t="shared" ref="F3:F21" si="0">J3*0.8</f>
        <v>681854.4</v>
      </c>
      <c r="G3" s="5">
        <v>0</v>
      </c>
      <c r="H3" s="5">
        <f t="shared" ref="H3:H21" si="1">J3*0.2</f>
        <v>170463.6</v>
      </c>
      <c r="I3" s="5">
        <v>148898.26199999999</v>
      </c>
      <c r="J3" s="5">
        <v>852318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174</v>
      </c>
      <c r="F4" s="5">
        <f t="shared" si="0"/>
        <v>1854255.2000000002</v>
      </c>
      <c r="G4" s="5">
        <v>0</v>
      </c>
      <c r="H4" s="5">
        <f t="shared" si="1"/>
        <v>463563.80000000005</v>
      </c>
      <c r="I4" s="5">
        <v>400183.90899999987</v>
      </c>
      <c r="J4" s="5">
        <v>2317819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174</v>
      </c>
      <c r="F5" s="5">
        <f t="shared" si="0"/>
        <v>1588706.1680000001</v>
      </c>
      <c r="G5" s="5">
        <v>0</v>
      </c>
      <c r="H5" s="5">
        <f t="shared" si="1"/>
        <v>397176.54200000002</v>
      </c>
      <c r="I5" s="5">
        <v>344256.30800000014</v>
      </c>
      <c r="J5" s="5">
        <v>1985882.71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174</v>
      </c>
      <c r="F6" s="5">
        <f t="shared" si="0"/>
        <v>1555552.8</v>
      </c>
      <c r="G6" s="5">
        <v>0</v>
      </c>
      <c r="H6" s="5">
        <f t="shared" si="1"/>
        <v>388888.2</v>
      </c>
      <c r="I6" s="5">
        <v>337055.46199999988</v>
      </c>
      <c r="J6" s="5">
        <v>1944441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174</v>
      </c>
      <c r="F7" s="5">
        <f t="shared" si="0"/>
        <v>3470500.8000000003</v>
      </c>
      <c r="G7" s="5">
        <v>0</v>
      </c>
      <c r="H7" s="5">
        <f t="shared" si="1"/>
        <v>867625.20000000007</v>
      </c>
      <c r="I7" s="5">
        <v>739529.61600000039</v>
      </c>
      <c r="J7" s="5">
        <v>4338126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174</v>
      </c>
      <c r="F8" s="5">
        <f t="shared" si="0"/>
        <v>1017131.2000000001</v>
      </c>
      <c r="G8" s="5">
        <v>0</v>
      </c>
      <c r="H8" s="5">
        <f t="shared" si="1"/>
        <v>254282.80000000002</v>
      </c>
      <c r="I8" s="5">
        <v>221255.28500000003</v>
      </c>
      <c r="J8" s="5">
        <v>1271414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174</v>
      </c>
      <c r="F9" s="5">
        <f t="shared" si="0"/>
        <v>842340</v>
      </c>
      <c r="G9" s="5">
        <v>0</v>
      </c>
      <c r="H9" s="5">
        <f t="shared" si="1"/>
        <v>210585</v>
      </c>
      <c r="I9" s="5">
        <v>181010.68400000001</v>
      </c>
      <c r="J9" s="5">
        <v>1052925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174</v>
      </c>
      <c r="F10" s="5">
        <f t="shared" si="0"/>
        <v>1581698.4000000001</v>
      </c>
      <c r="G10" s="5">
        <v>0</v>
      </c>
      <c r="H10" s="5">
        <f t="shared" si="1"/>
        <v>395424.60000000003</v>
      </c>
      <c r="I10" s="5">
        <v>341872.826</v>
      </c>
      <c r="J10" s="5">
        <v>1977123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174</v>
      </c>
      <c r="F11" s="5">
        <f t="shared" si="0"/>
        <v>1428256</v>
      </c>
      <c r="G11" s="5">
        <v>0</v>
      </c>
      <c r="H11" s="5">
        <f t="shared" si="1"/>
        <v>357064</v>
      </c>
      <c r="I11" s="5">
        <v>307230.05899999989</v>
      </c>
      <c r="J11" s="5">
        <v>1785320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174</v>
      </c>
      <c r="F12" s="5">
        <f t="shared" si="0"/>
        <v>3342526.4000000004</v>
      </c>
      <c r="G12" s="5">
        <v>0</v>
      </c>
      <c r="H12" s="5">
        <f t="shared" si="1"/>
        <v>835631.60000000009</v>
      </c>
      <c r="I12" s="5">
        <v>710037.03800000006</v>
      </c>
      <c r="J12" s="5">
        <v>4178158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174</v>
      </c>
      <c r="F13" s="5">
        <f t="shared" si="0"/>
        <v>2642094.4000000004</v>
      </c>
      <c r="G13" s="5">
        <v>0</v>
      </c>
      <c r="H13" s="5">
        <f t="shared" si="1"/>
        <v>660523.60000000009</v>
      </c>
      <c r="I13" s="5">
        <v>561058.85800000001</v>
      </c>
      <c r="J13" s="5">
        <v>3302618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174</v>
      </c>
      <c r="F14" s="5">
        <f t="shared" si="0"/>
        <v>5094817.3280000007</v>
      </c>
      <c r="G14" s="5">
        <v>0</v>
      </c>
      <c r="H14" s="5">
        <f t="shared" si="1"/>
        <v>1273704.3320000002</v>
      </c>
      <c r="I14" s="5">
        <v>1080689.7559999991</v>
      </c>
      <c r="J14" s="5">
        <v>6368521.6600000001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174</v>
      </c>
      <c r="F15" s="5">
        <f t="shared" si="0"/>
        <v>895135.20000000007</v>
      </c>
      <c r="G15" s="5">
        <v>0</v>
      </c>
      <c r="H15" s="5">
        <f t="shared" si="1"/>
        <v>223783.80000000002</v>
      </c>
      <c r="I15" s="5">
        <v>190503.88099999999</v>
      </c>
      <c r="J15" s="5">
        <v>1118919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174</v>
      </c>
      <c r="F16" s="5">
        <f t="shared" si="0"/>
        <v>1127212.8</v>
      </c>
      <c r="G16" s="5">
        <v>0</v>
      </c>
      <c r="H16" s="5">
        <f t="shared" si="1"/>
        <v>281803.2</v>
      </c>
      <c r="I16" s="5">
        <v>243593.761</v>
      </c>
      <c r="J16" s="5">
        <v>1409016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174</v>
      </c>
      <c r="F17" s="5">
        <f t="shared" si="0"/>
        <v>3192705.6</v>
      </c>
      <c r="G17" s="5">
        <v>0</v>
      </c>
      <c r="H17" s="5">
        <f t="shared" si="1"/>
        <v>798176.4</v>
      </c>
      <c r="I17" s="5">
        <v>679622.63499999978</v>
      </c>
      <c r="J17" s="5">
        <v>3990882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174</v>
      </c>
      <c r="F18" s="5">
        <f t="shared" si="0"/>
        <v>1367802.344</v>
      </c>
      <c r="G18" s="5">
        <v>0</v>
      </c>
      <c r="H18" s="5">
        <f t="shared" si="1"/>
        <v>341950.58600000001</v>
      </c>
      <c r="I18" s="5">
        <v>293645.08300000022</v>
      </c>
      <c r="J18" s="5">
        <v>1709752.93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174</v>
      </c>
      <c r="F19" s="5">
        <f t="shared" si="0"/>
        <v>2267062.0640000002</v>
      </c>
      <c r="G19" s="5">
        <v>0</v>
      </c>
      <c r="H19" s="5">
        <f t="shared" si="1"/>
        <v>566765.51600000006</v>
      </c>
      <c r="I19" s="5">
        <v>487241.22999999992</v>
      </c>
      <c r="J19" s="5">
        <v>2833827.58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174</v>
      </c>
      <c r="F20" s="5">
        <f t="shared" si="0"/>
        <v>959892</v>
      </c>
      <c r="G20" s="5">
        <v>0</v>
      </c>
      <c r="H20" s="5">
        <f t="shared" si="1"/>
        <v>239973</v>
      </c>
      <c r="I20" s="5">
        <v>207985.62899999999</v>
      </c>
      <c r="J20" s="5">
        <v>1199865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174</v>
      </c>
      <c r="F21" s="5">
        <f t="shared" si="0"/>
        <v>497735.2</v>
      </c>
      <c r="G21" s="5">
        <v>0</v>
      </c>
      <c r="H21" s="5">
        <f t="shared" si="1"/>
        <v>124433.8</v>
      </c>
      <c r="I21" s="5">
        <v>106367.39000000001</v>
      </c>
      <c r="J21" s="5">
        <v>622169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174</v>
      </c>
      <c r="F22" s="5">
        <f>J22*0.8</f>
        <v>875619.13600000017</v>
      </c>
      <c r="G22" s="5">
        <f>J22*0.2</f>
        <v>218904.78400000004</v>
      </c>
      <c r="H22" s="5">
        <v>0</v>
      </c>
      <c r="I22" s="5">
        <v>185304.405</v>
      </c>
      <c r="J22" s="5">
        <v>1094523.9200000002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174</v>
      </c>
      <c r="F23" s="5">
        <f t="shared" ref="F23:F39" si="2">J23*0.8</f>
        <v>2217334.1680000001</v>
      </c>
      <c r="G23" s="5">
        <v>0</v>
      </c>
      <c r="H23" s="5">
        <f t="shared" ref="H23:H39" si="3">J23*0.2</f>
        <v>554333.54200000002</v>
      </c>
      <c r="I23" s="5">
        <v>469278.75499999977</v>
      </c>
      <c r="J23" s="5">
        <v>2771667.71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174</v>
      </c>
      <c r="F24" s="5">
        <f t="shared" si="2"/>
        <v>1569973.8640000001</v>
      </c>
      <c r="G24" s="5">
        <v>0</v>
      </c>
      <c r="H24" s="5">
        <f t="shared" si="3"/>
        <v>392493.46600000001</v>
      </c>
      <c r="I24" s="5">
        <v>336950.94699999993</v>
      </c>
      <c r="J24" s="5">
        <v>1962467.33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174</v>
      </c>
      <c r="F25" s="5">
        <f t="shared" si="2"/>
        <v>1452276</v>
      </c>
      <c r="G25" s="5">
        <v>0</v>
      </c>
      <c r="H25" s="5">
        <f t="shared" si="3"/>
        <v>363069</v>
      </c>
      <c r="I25" s="5">
        <v>309789.2379999999</v>
      </c>
      <c r="J25" s="5">
        <v>1815345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174</v>
      </c>
      <c r="F26" s="5">
        <f t="shared" si="2"/>
        <v>5262767.2</v>
      </c>
      <c r="G26" s="5">
        <v>0</v>
      </c>
      <c r="H26" s="5">
        <f t="shared" si="3"/>
        <v>1315691.8</v>
      </c>
      <c r="I26" s="5">
        <v>1122181.4269999994</v>
      </c>
      <c r="J26" s="5">
        <v>6578459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174</v>
      </c>
      <c r="F27" s="5">
        <f t="shared" si="2"/>
        <v>1890449.9680000001</v>
      </c>
      <c r="G27" s="5">
        <v>0</v>
      </c>
      <c r="H27" s="5">
        <f t="shared" si="3"/>
        <v>472612.49200000003</v>
      </c>
      <c r="I27" s="5">
        <v>406680.88500000001</v>
      </c>
      <c r="J27" s="5">
        <v>2363062.46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174</v>
      </c>
      <c r="F28" s="5">
        <f t="shared" si="2"/>
        <v>2920228</v>
      </c>
      <c r="G28" s="5">
        <v>0</v>
      </c>
      <c r="H28" s="5">
        <f t="shared" si="3"/>
        <v>730057</v>
      </c>
      <c r="I28" s="5">
        <v>628621.60099999967</v>
      </c>
      <c r="J28" s="5">
        <v>3650285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174</v>
      </c>
      <c r="F29" s="5">
        <f t="shared" si="2"/>
        <v>2285966.1439999999</v>
      </c>
      <c r="G29" s="5">
        <v>0</v>
      </c>
      <c r="H29" s="5">
        <f t="shared" si="3"/>
        <v>571491.53599999996</v>
      </c>
      <c r="I29" s="5">
        <v>491772.43000000005</v>
      </c>
      <c r="J29" s="5">
        <v>2857457.6799999997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174</v>
      </c>
      <c r="F30" s="5">
        <f t="shared" si="2"/>
        <v>7619825.6000000006</v>
      </c>
      <c r="G30" s="5">
        <v>0</v>
      </c>
      <c r="H30" s="5">
        <f t="shared" si="3"/>
        <v>1904956.4000000001</v>
      </c>
      <c r="I30" s="5">
        <v>1611291.1780000001</v>
      </c>
      <c r="J30" s="5">
        <v>9524782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174</v>
      </c>
      <c r="F31" s="5">
        <f t="shared" si="2"/>
        <v>2337741.6</v>
      </c>
      <c r="G31" s="5">
        <v>0</v>
      </c>
      <c r="H31" s="5">
        <f t="shared" si="3"/>
        <v>584435.4</v>
      </c>
      <c r="I31" s="5">
        <v>497016.77000000019</v>
      </c>
      <c r="J31" s="5">
        <v>2922177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174</v>
      </c>
      <c r="F32" s="5">
        <f t="shared" si="2"/>
        <v>651027.20000000007</v>
      </c>
      <c r="G32" s="5">
        <v>0</v>
      </c>
      <c r="H32" s="5">
        <f t="shared" si="3"/>
        <v>162756.80000000002</v>
      </c>
      <c r="I32" s="5">
        <v>141070.32199999999</v>
      </c>
      <c r="J32" s="5">
        <v>813784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174</v>
      </c>
      <c r="F33" s="5">
        <f t="shared" si="2"/>
        <v>761207.20000000007</v>
      </c>
      <c r="G33" s="5">
        <v>0</v>
      </c>
      <c r="H33" s="5">
        <f t="shared" si="3"/>
        <v>190301.80000000002</v>
      </c>
      <c r="I33" s="5">
        <v>165549.16400000002</v>
      </c>
      <c r="J33" s="5">
        <v>951509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174</v>
      </c>
      <c r="F34" s="5">
        <f t="shared" si="2"/>
        <v>1185567.2</v>
      </c>
      <c r="G34" s="5">
        <v>0</v>
      </c>
      <c r="H34" s="5">
        <f t="shared" si="3"/>
        <v>296391.8</v>
      </c>
      <c r="I34" s="5">
        <v>257903.01399999994</v>
      </c>
      <c r="J34" s="5">
        <v>1481959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174</v>
      </c>
      <c r="F35" s="5">
        <f t="shared" si="2"/>
        <v>520424.80000000005</v>
      </c>
      <c r="G35" s="5">
        <v>0</v>
      </c>
      <c r="H35" s="5">
        <f t="shared" si="3"/>
        <v>130106.20000000001</v>
      </c>
      <c r="I35" s="5">
        <v>112437.38100000001</v>
      </c>
      <c r="J35" s="5">
        <v>650531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174</v>
      </c>
      <c r="F36" s="5">
        <f t="shared" si="2"/>
        <v>10648117.968000002</v>
      </c>
      <c r="G36" s="5">
        <v>0</v>
      </c>
      <c r="H36" s="5">
        <f t="shared" si="3"/>
        <v>2662029.4920000006</v>
      </c>
      <c r="I36" s="5">
        <v>2252037.121999999</v>
      </c>
      <c r="J36" s="5">
        <v>13310147.460000001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174</v>
      </c>
      <c r="F37" s="5">
        <f t="shared" si="2"/>
        <v>908999.39199999999</v>
      </c>
      <c r="G37" s="5">
        <v>0</v>
      </c>
      <c r="H37" s="5">
        <f t="shared" si="3"/>
        <v>227249.848</v>
      </c>
      <c r="I37" s="5">
        <v>193020.98600000006</v>
      </c>
      <c r="J37" s="5">
        <v>1136249.24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174</v>
      </c>
      <c r="F38" s="5">
        <f t="shared" si="2"/>
        <v>1303582.4000000001</v>
      </c>
      <c r="G38" s="5">
        <v>0</v>
      </c>
      <c r="H38" s="5">
        <f t="shared" si="3"/>
        <v>325895.60000000003</v>
      </c>
      <c r="I38" s="5">
        <v>280019.23600000009</v>
      </c>
      <c r="J38" s="5">
        <v>1629478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174</v>
      </c>
      <c r="F39" s="5">
        <f t="shared" si="2"/>
        <v>6479644</v>
      </c>
      <c r="G39" s="5">
        <v>0</v>
      </c>
      <c r="H39" s="5">
        <f t="shared" si="3"/>
        <v>1619911</v>
      </c>
      <c r="I39" s="5">
        <v>1370776.4800000004</v>
      </c>
      <c r="J39" s="5">
        <v>8099555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174</v>
      </c>
      <c r="F40" s="5">
        <f>J40*0.8</f>
        <v>3667218.9040000001</v>
      </c>
      <c r="G40" s="5">
        <f>J40*0.2</f>
        <v>916804.72600000002</v>
      </c>
      <c r="H40" s="5">
        <v>0</v>
      </c>
      <c r="I40" s="5">
        <v>775509.44899999956</v>
      </c>
      <c r="J40" s="5">
        <v>4584023.63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174</v>
      </c>
      <c r="F41" s="5">
        <f>J41*0.9</f>
        <v>394293.60000000003</v>
      </c>
      <c r="G41" s="5">
        <v>0</v>
      </c>
      <c r="H41" s="5">
        <f>J41*0.1</f>
        <v>43810.400000000001</v>
      </c>
      <c r="I41" s="5">
        <v>74113.127999999982</v>
      </c>
      <c r="J41" s="5">
        <v>438104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174</v>
      </c>
      <c r="F42" s="5">
        <f t="shared" ref="F42:F44" si="4">J42*0.9</f>
        <v>678960.9</v>
      </c>
      <c r="G42" s="5">
        <v>0</v>
      </c>
      <c r="H42" s="5">
        <f t="shared" ref="H42:H44" si="5">J42*0.1</f>
        <v>75440.100000000006</v>
      </c>
      <c r="I42" s="5">
        <v>127620.71800000002</v>
      </c>
      <c r="J42" s="5">
        <v>754401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174</v>
      </c>
      <c r="F43" s="5">
        <f t="shared" si="4"/>
        <v>224825.4</v>
      </c>
      <c r="G43" s="5">
        <v>0</v>
      </c>
      <c r="H43" s="5">
        <f t="shared" si="5"/>
        <v>24980.600000000002</v>
      </c>
      <c r="I43" s="5">
        <v>42258.597000000002</v>
      </c>
      <c r="J43" s="5">
        <v>249806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174</v>
      </c>
      <c r="F44" s="5">
        <f t="shared" si="4"/>
        <v>2837279.7</v>
      </c>
      <c r="G44" s="5">
        <v>0</v>
      </c>
      <c r="H44" s="5">
        <f t="shared" si="5"/>
        <v>315253.30000000005</v>
      </c>
      <c r="I44" s="5">
        <v>533308.44699999981</v>
      </c>
      <c r="J44" s="5">
        <v>3152533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174</v>
      </c>
      <c r="F45" s="5">
        <f>J45*0.8</f>
        <v>7803701.6000000006</v>
      </c>
      <c r="G45" s="5">
        <v>0</v>
      </c>
      <c r="H45" s="5">
        <f>J45*0.2</f>
        <v>1950925.4000000001</v>
      </c>
      <c r="I45" s="5">
        <v>1712525.8879999991</v>
      </c>
      <c r="J45" s="5">
        <v>9754627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174</v>
      </c>
      <c r="F46" s="5">
        <f t="shared" ref="F46:F78" si="6">J46*0.9</f>
        <v>278965.8</v>
      </c>
      <c r="G46" s="5">
        <v>0</v>
      </c>
      <c r="H46" s="5">
        <f t="shared" ref="H46:H78" si="7">J46*0.1</f>
        <v>30996.2</v>
      </c>
      <c r="I46" s="5">
        <v>52436.125</v>
      </c>
      <c r="J46" s="5">
        <v>309962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174</v>
      </c>
      <c r="F47" s="5">
        <f t="shared" si="6"/>
        <v>198499.5</v>
      </c>
      <c r="G47" s="5">
        <v>0</v>
      </c>
      <c r="H47" s="5">
        <f t="shared" si="7"/>
        <v>22055.5</v>
      </c>
      <c r="I47" s="5">
        <v>37310.837</v>
      </c>
      <c r="J47" s="5">
        <v>220555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174</v>
      </c>
      <c r="F48" s="5">
        <f t="shared" si="6"/>
        <v>87893.1</v>
      </c>
      <c r="G48" s="5">
        <v>0</v>
      </c>
      <c r="H48" s="5">
        <f t="shared" si="7"/>
        <v>9765.9</v>
      </c>
      <c r="I48" s="5">
        <v>16520.47</v>
      </c>
      <c r="J48" s="5">
        <v>97659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174</v>
      </c>
      <c r="F49" s="5">
        <f t="shared" si="6"/>
        <v>507616.2</v>
      </c>
      <c r="G49" s="5">
        <v>0</v>
      </c>
      <c r="H49" s="5">
        <f t="shared" si="7"/>
        <v>56401.8</v>
      </c>
      <c r="I49" s="5">
        <v>95502.615999999995</v>
      </c>
      <c r="J49" s="5">
        <v>564018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174</v>
      </c>
      <c r="F50" s="5">
        <f t="shared" si="6"/>
        <v>908953.20000000007</v>
      </c>
      <c r="G50" s="5">
        <v>0</v>
      </c>
      <c r="H50" s="5">
        <f t="shared" si="7"/>
        <v>100994.8</v>
      </c>
      <c r="I50" s="5">
        <v>170851.16899999994</v>
      </c>
      <c r="J50" s="5">
        <v>1009948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174</v>
      </c>
      <c r="F51" s="5">
        <f t="shared" si="6"/>
        <v>360458.10000000003</v>
      </c>
      <c r="G51" s="5">
        <v>0</v>
      </c>
      <c r="H51" s="5">
        <f t="shared" si="7"/>
        <v>40050.9</v>
      </c>
      <c r="I51" s="5">
        <v>67753.080999999991</v>
      </c>
      <c r="J51" s="5">
        <v>400509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174</v>
      </c>
      <c r="F52" s="5">
        <f t="shared" si="6"/>
        <v>522477</v>
      </c>
      <c r="G52" s="5">
        <v>0</v>
      </c>
      <c r="H52" s="5">
        <f t="shared" si="7"/>
        <v>58053</v>
      </c>
      <c r="I52" s="5">
        <v>98207.540000000037</v>
      </c>
      <c r="J52" s="5">
        <v>580530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174</v>
      </c>
      <c r="F53" s="5">
        <f t="shared" si="6"/>
        <v>107525.7</v>
      </c>
      <c r="G53" s="5">
        <v>0</v>
      </c>
      <c r="H53" s="5">
        <f t="shared" si="7"/>
        <v>11947.300000000001</v>
      </c>
      <c r="I53" s="5">
        <v>20210.896999999997</v>
      </c>
      <c r="J53" s="5">
        <v>119473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174</v>
      </c>
      <c r="F54" s="5">
        <f t="shared" si="6"/>
        <v>743285.75400000007</v>
      </c>
      <c r="G54" s="5">
        <v>0</v>
      </c>
      <c r="H54" s="5">
        <f t="shared" si="7"/>
        <v>82587.306000000011</v>
      </c>
      <c r="I54" s="5">
        <v>139712.08499999996</v>
      </c>
      <c r="J54" s="5">
        <v>825873.06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174</v>
      </c>
      <c r="F55" s="5">
        <f t="shared" si="6"/>
        <v>526654.80000000005</v>
      </c>
      <c r="G55" s="5">
        <v>0</v>
      </c>
      <c r="H55" s="5">
        <f t="shared" si="7"/>
        <v>58517.200000000004</v>
      </c>
      <c r="I55" s="5">
        <v>98991.891000000003</v>
      </c>
      <c r="J55" s="5">
        <v>585172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174</v>
      </c>
      <c r="F56" s="5">
        <f t="shared" si="6"/>
        <v>485613.9</v>
      </c>
      <c r="G56" s="5">
        <v>0</v>
      </c>
      <c r="H56" s="5">
        <f t="shared" si="7"/>
        <v>53957.100000000006</v>
      </c>
      <c r="I56" s="5">
        <v>91278.693000000014</v>
      </c>
      <c r="J56" s="5">
        <v>539571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174</v>
      </c>
      <c r="F57" s="5">
        <f t="shared" si="6"/>
        <v>133214.39999999999</v>
      </c>
      <c r="G57" s="5">
        <v>0</v>
      </c>
      <c r="H57" s="5">
        <f t="shared" si="7"/>
        <v>14801.6</v>
      </c>
      <c r="I57" s="5">
        <v>25039.053999999996</v>
      </c>
      <c r="J57" s="5">
        <v>148016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174</v>
      </c>
      <c r="F58" s="5">
        <f t="shared" si="6"/>
        <v>1195143.534</v>
      </c>
      <c r="G58" s="5">
        <v>0</v>
      </c>
      <c r="H58" s="5">
        <f t="shared" si="7"/>
        <v>132793.726</v>
      </c>
      <c r="I58" s="5">
        <v>224645.09200000012</v>
      </c>
      <c r="J58" s="5">
        <v>1327937.26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174</v>
      </c>
      <c r="F59" s="5">
        <f t="shared" si="6"/>
        <v>677473.20000000007</v>
      </c>
      <c r="G59" s="5">
        <v>0</v>
      </c>
      <c r="H59" s="5">
        <f t="shared" si="7"/>
        <v>75274.8</v>
      </c>
      <c r="I59" s="5">
        <v>127341.89400000001</v>
      </c>
      <c r="J59" s="5">
        <v>752748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174</v>
      </c>
      <c r="F60" s="5">
        <f t="shared" si="6"/>
        <v>287158.5</v>
      </c>
      <c r="G60" s="5">
        <v>0</v>
      </c>
      <c r="H60" s="5">
        <f t="shared" si="7"/>
        <v>31906.5</v>
      </c>
      <c r="I60" s="5">
        <v>53975.331000000013</v>
      </c>
      <c r="J60" s="5">
        <v>319065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174</v>
      </c>
      <c r="F61" s="5">
        <f t="shared" si="6"/>
        <v>98202.6</v>
      </c>
      <c r="G61" s="5">
        <v>0</v>
      </c>
      <c r="H61" s="5">
        <f t="shared" si="7"/>
        <v>10911.400000000001</v>
      </c>
      <c r="I61" s="5">
        <v>18458.647000000001</v>
      </c>
      <c r="J61" s="5">
        <v>109114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174</v>
      </c>
      <c r="F62" s="5">
        <f t="shared" si="6"/>
        <v>231592.5</v>
      </c>
      <c r="G62" s="5">
        <v>0</v>
      </c>
      <c r="H62" s="5">
        <f t="shared" si="7"/>
        <v>25732.5</v>
      </c>
      <c r="I62" s="5">
        <v>43531.106999999996</v>
      </c>
      <c r="J62" s="5">
        <v>257325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174</v>
      </c>
      <c r="F63" s="5">
        <f t="shared" si="6"/>
        <v>94185</v>
      </c>
      <c r="G63" s="5">
        <v>0</v>
      </c>
      <c r="H63" s="5">
        <f t="shared" si="7"/>
        <v>10465</v>
      </c>
      <c r="I63" s="5">
        <v>17703.537</v>
      </c>
      <c r="J63" s="5">
        <v>104650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174</v>
      </c>
      <c r="F64" s="5">
        <f t="shared" si="6"/>
        <v>379104.3</v>
      </c>
      <c r="G64" s="5">
        <v>0</v>
      </c>
      <c r="H64" s="5">
        <f t="shared" si="7"/>
        <v>42122.700000000004</v>
      </c>
      <c r="I64" s="5">
        <v>71258.038</v>
      </c>
      <c r="J64" s="5">
        <v>421227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174</v>
      </c>
      <c r="F65" s="5">
        <f t="shared" si="6"/>
        <v>403006.5</v>
      </c>
      <c r="G65" s="5">
        <v>0</v>
      </c>
      <c r="H65" s="5">
        <f t="shared" si="7"/>
        <v>44778.5</v>
      </c>
      <c r="I65" s="5">
        <v>75750.822</v>
      </c>
      <c r="J65" s="5">
        <v>447785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174</v>
      </c>
      <c r="F66" s="5">
        <f t="shared" si="6"/>
        <v>653643</v>
      </c>
      <c r="G66" s="5">
        <v>0</v>
      </c>
      <c r="H66" s="5">
        <f t="shared" si="7"/>
        <v>72627</v>
      </c>
      <c r="I66" s="5">
        <v>122861.32099999998</v>
      </c>
      <c r="J66" s="5">
        <v>726270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174</v>
      </c>
      <c r="F67" s="5">
        <f t="shared" si="6"/>
        <v>1061588.7</v>
      </c>
      <c r="G67" s="5">
        <v>0</v>
      </c>
      <c r="H67" s="5">
        <f t="shared" si="7"/>
        <v>117954.3</v>
      </c>
      <c r="I67" s="5">
        <v>199542.70700000005</v>
      </c>
      <c r="J67" s="5">
        <v>1179543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174</v>
      </c>
      <c r="F68" s="5">
        <f t="shared" si="6"/>
        <v>552460.5</v>
      </c>
      <c r="G68" s="5">
        <v>0</v>
      </c>
      <c r="H68" s="5">
        <f t="shared" si="7"/>
        <v>61384.5</v>
      </c>
      <c r="I68" s="5">
        <v>103842.917</v>
      </c>
      <c r="J68" s="5">
        <v>613845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174</v>
      </c>
      <c r="F69" s="5">
        <f t="shared" si="6"/>
        <v>265285.8</v>
      </c>
      <c r="G69" s="5">
        <v>0</v>
      </c>
      <c r="H69" s="5">
        <f t="shared" si="7"/>
        <v>29476.2</v>
      </c>
      <c r="I69" s="5">
        <v>49864.703999999998</v>
      </c>
      <c r="J69" s="5">
        <v>294762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174</v>
      </c>
      <c r="F70" s="5">
        <f t="shared" si="6"/>
        <v>207075.6</v>
      </c>
      <c r="G70" s="5">
        <v>0</v>
      </c>
      <c r="H70" s="5">
        <f t="shared" si="7"/>
        <v>23008.400000000001</v>
      </c>
      <c r="I70" s="5">
        <v>38923.113999999994</v>
      </c>
      <c r="J70" s="5">
        <v>230084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174</v>
      </c>
      <c r="F71" s="5">
        <f t="shared" si="6"/>
        <v>300657.60000000003</v>
      </c>
      <c r="G71" s="5">
        <v>0</v>
      </c>
      <c r="H71" s="5">
        <f t="shared" si="7"/>
        <v>33406.400000000001</v>
      </c>
      <c r="I71" s="5">
        <v>56513.316999999995</v>
      </c>
      <c r="J71" s="5">
        <v>334064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174</v>
      </c>
      <c r="F72" s="5">
        <f t="shared" si="6"/>
        <v>553148.1</v>
      </c>
      <c r="G72" s="5">
        <v>0</v>
      </c>
      <c r="H72" s="5">
        <f t="shared" si="7"/>
        <v>61460.9</v>
      </c>
      <c r="I72" s="5">
        <v>103972.02299999999</v>
      </c>
      <c r="J72" s="5">
        <v>614609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174</v>
      </c>
      <c r="F73" s="5">
        <f t="shared" si="6"/>
        <v>296836.2</v>
      </c>
      <c r="G73" s="5">
        <v>0</v>
      </c>
      <c r="H73" s="5">
        <f t="shared" si="7"/>
        <v>32981.800000000003</v>
      </c>
      <c r="I73" s="5">
        <v>55794.441000000006</v>
      </c>
      <c r="J73" s="5">
        <v>329818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174</v>
      </c>
      <c r="F74" s="5">
        <f t="shared" si="6"/>
        <v>221814.9</v>
      </c>
      <c r="G74" s="5">
        <v>0</v>
      </c>
      <c r="H74" s="5">
        <f t="shared" si="7"/>
        <v>24646.100000000002</v>
      </c>
      <c r="I74" s="5">
        <v>41693.725000000013</v>
      </c>
      <c r="J74" s="5">
        <v>246461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174</v>
      </c>
      <c r="F75" s="5">
        <f t="shared" si="6"/>
        <v>151436.70000000001</v>
      </c>
      <c r="G75" s="5">
        <v>0</v>
      </c>
      <c r="H75" s="5">
        <f t="shared" si="7"/>
        <v>16826.3</v>
      </c>
      <c r="I75" s="5">
        <v>28464.532000000003</v>
      </c>
      <c r="J75" s="5">
        <v>168263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174</v>
      </c>
      <c r="F76" s="5">
        <f t="shared" si="6"/>
        <v>325763.10000000003</v>
      </c>
      <c r="G76" s="5">
        <v>0</v>
      </c>
      <c r="H76" s="5">
        <f t="shared" si="7"/>
        <v>36195.9</v>
      </c>
      <c r="I76" s="5">
        <v>61232.322</v>
      </c>
      <c r="J76" s="5">
        <v>361959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174</v>
      </c>
      <c r="F77" s="5">
        <f t="shared" si="6"/>
        <v>121324.5</v>
      </c>
      <c r="G77" s="5">
        <v>0</v>
      </c>
      <c r="H77" s="5">
        <f t="shared" si="7"/>
        <v>13480.5</v>
      </c>
      <c r="I77" s="5">
        <v>22804.426000000003</v>
      </c>
      <c r="J77" s="5">
        <v>134805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174</v>
      </c>
      <c r="F78" s="5">
        <f t="shared" si="6"/>
        <v>2576227.5</v>
      </c>
      <c r="G78" s="5">
        <v>0</v>
      </c>
      <c r="H78" s="5">
        <f t="shared" si="7"/>
        <v>286247.5</v>
      </c>
      <c r="I78" s="5">
        <v>484238.31999999995</v>
      </c>
      <c r="J78" s="5">
        <v>2862475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174</v>
      </c>
      <c r="F79" s="5">
        <f>J79*0.8</f>
        <v>630081.60000000009</v>
      </c>
      <c r="G79" s="5">
        <v>0</v>
      </c>
      <c r="H79" s="5">
        <f>J79*0.2</f>
        <v>157520.40000000002</v>
      </c>
      <c r="I79" s="5">
        <v>138529.62599999996</v>
      </c>
      <c r="J79" s="5">
        <v>787602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122215527.236</v>
      </c>
      <c r="G80" s="6">
        <f>SUM(G2:G79)</f>
        <v>1135709.51</v>
      </c>
      <c r="H80" s="6">
        <f>SUM(H2:H79)</f>
        <v>26689054.884000003</v>
      </c>
      <c r="I80" s="7">
        <f>SUM(I2:I79)</f>
        <v>25627448.517999995</v>
      </c>
      <c r="J80" s="7">
        <f>SUM(J2:J79)</f>
        <v>150040291.63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5.109375" bestFit="1" customWidth="1"/>
    <col min="7" max="7" width="11.4414062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175</v>
      </c>
      <c r="F2" s="5">
        <f>J2*0.8</f>
        <v>3934948.8000000003</v>
      </c>
      <c r="G2" s="5">
        <v>0</v>
      </c>
      <c r="H2" s="5">
        <f>J2*0.2</f>
        <v>983737.20000000007</v>
      </c>
      <c r="I2" s="5">
        <v>845375.59900000039</v>
      </c>
      <c r="J2" s="5">
        <v>4918686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175</v>
      </c>
      <c r="F3" s="5">
        <f t="shared" ref="F3:F21" si="0">J3*0.8</f>
        <v>749201.60000000009</v>
      </c>
      <c r="G3" s="5">
        <v>0</v>
      </c>
      <c r="H3" s="5">
        <f t="shared" ref="H3:H21" si="1">J3*0.2</f>
        <v>187300.40000000002</v>
      </c>
      <c r="I3" s="5">
        <v>163796.46900000007</v>
      </c>
      <c r="J3" s="5">
        <v>936502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175</v>
      </c>
      <c r="F4" s="5">
        <f t="shared" si="0"/>
        <v>1794218.4000000001</v>
      </c>
      <c r="G4" s="5">
        <v>0</v>
      </c>
      <c r="H4" s="5">
        <f t="shared" si="1"/>
        <v>448554.60000000003</v>
      </c>
      <c r="I4" s="5">
        <v>388463.67799999984</v>
      </c>
      <c r="J4" s="5">
        <v>2242773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175</v>
      </c>
      <c r="F5" s="5">
        <f t="shared" si="0"/>
        <v>1434719.5120000001</v>
      </c>
      <c r="G5" s="5">
        <v>0</v>
      </c>
      <c r="H5" s="5">
        <f t="shared" si="1"/>
        <v>358679.87800000003</v>
      </c>
      <c r="I5" s="5">
        <v>310914.64599999995</v>
      </c>
      <c r="J5" s="5">
        <v>1793399.39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175</v>
      </c>
      <c r="F6" s="5">
        <f t="shared" si="0"/>
        <v>1336980</v>
      </c>
      <c r="G6" s="5">
        <v>0</v>
      </c>
      <c r="H6" s="5">
        <f t="shared" si="1"/>
        <v>334245</v>
      </c>
      <c r="I6" s="5">
        <v>289593.79100000003</v>
      </c>
      <c r="J6" s="5">
        <v>1671225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175</v>
      </c>
      <c r="F7" s="5">
        <f t="shared" si="0"/>
        <v>3146661.6</v>
      </c>
      <c r="G7" s="5">
        <v>0</v>
      </c>
      <c r="H7" s="5">
        <f t="shared" si="1"/>
        <v>786665.4</v>
      </c>
      <c r="I7" s="5">
        <v>670561.09200000041</v>
      </c>
      <c r="J7" s="5">
        <v>3933327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175</v>
      </c>
      <c r="F8" s="5">
        <f t="shared" si="0"/>
        <v>908293.60000000009</v>
      </c>
      <c r="G8" s="5">
        <v>0</v>
      </c>
      <c r="H8" s="5">
        <f t="shared" si="1"/>
        <v>227073.40000000002</v>
      </c>
      <c r="I8" s="5">
        <v>197543.93100000001</v>
      </c>
      <c r="J8" s="5">
        <v>1135367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175</v>
      </c>
      <c r="F9" s="5">
        <f t="shared" si="0"/>
        <v>939332.8</v>
      </c>
      <c r="G9" s="5">
        <v>0</v>
      </c>
      <c r="H9" s="5">
        <f t="shared" si="1"/>
        <v>234833.2</v>
      </c>
      <c r="I9" s="5">
        <v>202024.14000000013</v>
      </c>
      <c r="J9" s="5">
        <v>1174166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175</v>
      </c>
      <c r="F10" s="5">
        <f t="shared" si="0"/>
        <v>1396717.6</v>
      </c>
      <c r="G10" s="5">
        <v>0</v>
      </c>
      <c r="H10" s="5">
        <f t="shared" si="1"/>
        <v>349179.4</v>
      </c>
      <c r="I10" s="5">
        <v>301548.90700000018</v>
      </c>
      <c r="J10" s="5">
        <v>1745897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175</v>
      </c>
      <c r="F11" s="5">
        <f t="shared" si="0"/>
        <v>1221197.6000000001</v>
      </c>
      <c r="G11" s="5">
        <v>0</v>
      </c>
      <c r="H11" s="5">
        <f t="shared" si="1"/>
        <v>305299.40000000002</v>
      </c>
      <c r="I11" s="5">
        <v>262606.64199999999</v>
      </c>
      <c r="J11" s="5">
        <v>1526497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175</v>
      </c>
      <c r="F12" s="5">
        <f t="shared" si="0"/>
        <v>2666478.4000000004</v>
      </c>
      <c r="G12" s="5">
        <v>0</v>
      </c>
      <c r="H12" s="5">
        <f t="shared" si="1"/>
        <v>666619.60000000009</v>
      </c>
      <c r="I12" s="5">
        <v>565656.45800000033</v>
      </c>
      <c r="J12" s="5">
        <v>3333098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175</v>
      </c>
      <c r="F13" s="5">
        <f t="shared" si="0"/>
        <v>2445336.8000000003</v>
      </c>
      <c r="G13" s="5">
        <v>0</v>
      </c>
      <c r="H13" s="5">
        <f t="shared" si="1"/>
        <v>611334.20000000007</v>
      </c>
      <c r="I13" s="5">
        <v>519322.97100000019</v>
      </c>
      <c r="J13" s="5">
        <v>3056671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175</v>
      </c>
      <c r="F14" s="5">
        <f t="shared" si="0"/>
        <v>4875852.5520000001</v>
      </c>
      <c r="G14" s="5">
        <v>0</v>
      </c>
      <c r="H14" s="5">
        <f t="shared" si="1"/>
        <v>1218963.138</v>
      </c>
      <c r="I14" s="5">
        <v>1034319.0330000009</v>
      </c>
      <c r="J14" s="5">
        <v>6094815.6899999995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175</v>
      </c>
      <c r="F15" s="5">
        <f t="shared" si="0"/>
        <v>748445.60000000009</v>
      </c>
      <c r="G15" s="5">
        <v>0</v>
      </c>
      <c r="H15" s="5">
        <f t="shared" si="1"/>
        <v>187111.40000000002</v>
      </c>
      <c r="I15" s="5">
        <v>159150.50200000004</v>
      </c>
      <c r="J15" s="5">
        <v>935557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175</v>
      </c>
      <c r="F16" s="5">
        <f t="shared" si="0"/>
        <v>976307.20000000007</v>
      </c>
      <c r="G16" s="5">
        <v>0</v>
      </c>
      <c r="H16" s="5">
        <f t="shared" si="1"/>
        <v>244076.80000000002</v>
      </c>
      <c r="I16" s="5">
        <v>210735.90299999996</v>
      </c>
      <c r="J16" s="5">
        <v>1220384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175</v>
      </c>
      <c r="F17" s="5">
        <f t="shared" si="0"/>
        <v>3122499.2</v>
      </c>
      <c r="G17" s="5">
        <v>0</v>
      </c>
      <c r="H17" s="5">
        <f t="shared" si="1"/>
        <v>780624.8</v>
      </c>
      <c r="I17" s="5">
        <v>664598.39100000018</v>
      </c>
      <c r="J17" s="5">
        <v>3903124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175</v>
      </c>
      <c r="F18" s="5">
        <f t="shared" si="0"/>
        <v>1240697.1120000002</v>
      </c>
      <c r="G18" s="5">
        <v>0</v>
      </c>
      <c r="H18" s="5">
        <f t="shared" si="1"/>
        <v>310174.27800000005</v>
      </c>
      <c r="I18" s="5">
        <v>266184.5259999999</v>
      </c>
      <c r="J18" s="5">
        <v>1550871.3900000001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175</v>
      </c>
      <c r="F19" s="5">
        <f t="shared" si="0"/>
        <v>2014053.9280000003</v>
      </c>
      <c r="G19" s="5">
        <v>0</v>
      </c>
      <c r="H19" s="5">
        <f t="shared" si="1"/>
        <v>503513.48200000008</v>
      </c>
      <c r="I19" s="5">
        <v>432603.61599999998</v>
      </c>
      <c r="J19" s="5">
        <v>2517567.41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175</v>
      </c>
      <c r="F20" s="5">
        <f t="shared" si="0"/>
        <v>917891.20000000007</v>
      </c>
      <c r="G20" s="5">
        <v>0</v>
      </c>
      <c r="H20" s="5">
        <f t="shared" si="1"/>
        <v>229472.80000000002</v>
      </c>
      <c r="I20" s="5">
        <v>198747.04500000004</v>
      </c>
      <c r="J20" s="5">
        <v>1147364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175</v>
      </c>
      <c r="F21" s="5">
        <f t="shared" si="0"/>
        <v>1830945.6</v>
      </c>
      <c r="G21" s="5">
        <v>0</v>
      </c>
      <c r="H21" s="5">
        <f t="shared" si="1"/>
        <v>457736.4</v>
      </c>
      <c r="I21" s="5">
        <v>388489.72799999994</v>
      </c>
      <c r="J21" s="5">
        <v>2288682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175</v>
      </c>
      <c r="F22" s="5">
        <f>J22*0.8</f>
        <v>820539.87199999997</v>
      </c>
      <c r="G22" s="5">
        <f>J22*0.2</f>
        <v>205134.96799999999</v>
      </c>
      <c r="H22" s="5">
        <v>0</v>
      </c>
      <c r="I22" s="5">
        <v>173648.29100000008</v>
      </c>
      <c r="J22" s="5">
        <v>1025674.84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175</v>
      </c>
      <c r="F23" s="5">
        <f t="shared" ref="F23:F39" si="2">J23*0.8</f>
        <v>2218036.3760000002</v>
      </c>
      <c r="G23" s="5">
        <v>0</v>
      </c>
      <c r="H23" s="5">
        <f t="shared" ref="H23:H39" si="3">J23*0.2</f>
        <v>554509.09400000004</v>
      </c>
      <c r="I23" s="5">
        <v>469391.3560000002</v>
      </c>
      <c r="J23" s="5">
        <v>2772545.47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175</v>
      </c>
      <c r="F24" s="5">
        <f t="shared" si="2"/>
        <v>1485294.3440000003</v>
      </c>
      <c r="G24" s="5">
        <v>0</v>
      </c>
      <c r="H24" s="5">
        <f t="shared" si="3"/>
        <v>371323.58600000007</v>
      </c>
      <c r="I24" s="5">
        <v>319188.27500000002</v>
      </c>
      <c r="J24" s="5">
        <v>1856617.9300000002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175</v>
      </c>
      <c r="F25" s="5">
        <f t="shared" si="2"/>
        <v>1429832.8</v>
      </c>
      <c r="G25" s="5">
        <v>0</v>
      </c>
      <c r="H25" s="5">
        <f t="shared" si="3"/>
        <v>357458.2</v>
      </c>
      <c r="I25" s="5">
        <v>304487.96899999992</v>
      </c>
      <c r="J25" s="5">
        <v>1787291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175</v>
      </c>
      <c r="F26" s="5">
        <f t="shared" si="2"/>
        <v>4787955.2</v>
      </c>
      <c r="G26" s="5">
        <v>0</v>
      </c>
      <c r="H26" s="5">
        <f t="shared" si="3"/>
        <v>1196988.8</v>
      </c>
      <c r="I26" s="5">
        <v>1021636.442</v>
      </c>
      <c r="J26" s="5">
        <v>5984944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175</v>
      </c>
      <c r="F27" s="5">
        <f t="shared" si="2"/>
        <v>1647825.4640000002</v>
      </c>
      <c r="G27" s="5">
        <v>0</v>
      </c>
      <c r="H27" s="5">
        <f t="shared" si="3"/>
        <v>411956.36600000004</v>
      </c>
      <c r="I27" s="5">
        <v>355247.95300000027</v>
      </c>
      <c r="J27" s="5">
        <v>2059781.83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175</v>
      </c>
      <c r="F28" s="5">
        <f t="shared" si="2"/>
        <v>3295125.6</v>
      </c>
      <c r="G28" s="5">
        <v>0</v>
      </c>
      <c r="H28" s="5">
        <f t="shared" si="3"/>
        <v>823781.4</v>
      </c>
      <c r="I28" s="5">
        <v>707961.86999999976</v>
      </c>
      <c r="J28" s="5">
        <v>4118907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175</v>
      </c>
      <c r="F29" s="5">
        <f t="shared" si="2"/>
        <v>1798228.0800000005</v>
      </c>
      <c r="G29" s="5">
        <v>0</v>
      </c>
      <c r="H29" s="5">
        <f t="shared" si="3"/>
        <v>449557.02000000014</v>
      </c>
      <c r="I29" s="5">
        <v>388132.99100000004</v>
      </c>
      <c r="J29" s="5">
        <v>2247785.1000000006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175</v>
      </c>
      <c r="F30" s="5">
        <f t="shared" si="2"/>
        <v>6860482.4000000004</v>
      </c>
      <c r="G30" s="5">
        <v>0</v>
      </c>
      <c r="H30" s="5">
        <f t="shared" si="3"/>
        <v>1715120.6</v>
      </c>
      <c r="I30" s="5">
        <v>1450717.7570000004</v>
      </c>
      <c r="J30" s="5">
        <v>8575603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175</v>
      </c>
      <c r="F31" s="5">
        <f t="shared" si="2"/>
        <v>2122412.8000000003</v>
      </c>
      <c r="G31" s="5">
        <v>0</v>
      </c>
      <c r="H31" s="5">
        <f t="shared" si="3"/>
        <v>530603.20000000007</v>
      </c>
      <c r="I31" s="5">
        <v>451282.29200000013</v>
      </c>
      <c r="J31" s="5">
        <v>2653016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175</v>
      </c>
      <c r="F32" s="5">
        <f t="shared" si="2"/>
        <v>603676</v>
      </c>
      <c r="G32" s="5">
        <v>0</v>
      </c>
      <c r="H32" s="5">
        <f t="shared" si="3"/>
        <v>150919</v>
      </c>
      <c r="I32" s="5">
        <v>130837.31900000002</v>
      </c>
      <c r="J32" s="5">
        <v>754595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175</v>
      </c>
      <c r="F33" s="5">
        <f t="shared" si="2"/>
        <v>633760</v>
      </c>
      <c r="G33" s="5">
        <v>0</v>
      </c>
      <c r="H33" s="5">
        <f t="shared" si="3"/>
        <v>158440</v>
      </c>
      <c r="I33" s="5">
        <v>138296.63199999995</v>
      </c>
      <c r="J33" s="5">
        <v>792200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175</v>
      </c>
      <c r="F34" s="5">
        <f t="shared" si="2"/>
        <v>821388</v>
      </c>
      <c r="G34" s="5">
        <v>0</v>
      </c>
      <c r="H34" s="5">
        <f t="shared" si="3"/>
        <v>205347</v>
      </c>
      <c r="I34" s="5">
        <v>178502.23899999994</v>
      </c>
      <c r="J34" s="5">
        <v>1026735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175</v>
      </c>
      <c r="F35" s="5">
        <f t="shared" si="2"/>
        <v>488746.4</v>
      </c>
      <c r="G35" s="5">
        <v>0</v>
      </c>
      <c r="H35" s="5">
        <f t="shared" si="3"/>
        <v>122186.6</v>
      </c>
      <c r="I35" s="5">
        <v>105607.192</v>
      </c>
      <c r="J35" s="5">
        <v>610933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175</v>
      </c>
      <c r="F36" s="5">
        <f t="shared" si="2"/>
        <v>9745731.7920000013</v>
      </c>
      <c r="G36" s="5">
        <v>0</v>
      </c>
      <c r="H36" s="5">
        <f t="shared" si="3"/>
        <v>2436432.9480000003</v>
      </c>
      <c r="I36" s="5">
        <v>2061212.5829999989</v>
      </c>
      <c r="J36" s="5">
        <v>12182164.740000002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175</v>
      </c>
      <c r="F37" s="5">
        <f t="shared" si="2"/>
        <v>800048.67200000002</v>
      </c>
      <c r="G37" s="5">
        <v>0</v>
      </c>
      <c r="H37" s="5">
        <f t="shared" si="3"/>
        <v>200012.16800000001</v>
      </c>
      <c r="I37" s="5">
        <v>169920.08700000003</v>
      </c>
      <c r="J37" s="5">
        <v>1000060.84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175</v>
      </c>
      <c r="F38" s="5">
        <f t="shared" si="2"/>
        <v>1158304.8</v>
      </c>
      <c r="G38" s="5">
        <v>0</v>
      </c>
      <c r="H38" s="5">
        <f t="shared" si="3"/>
        <v>289576.2</v>
      </c>
      <c r="I38" s="5">
        <v>249025.70699999997</v>
      </c>
      <c r="J38" s="5">
        <v>1447881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175</v>
      </c>
      <c r="F39" s="5">
        <f t="shared" si="2"/>
        <v>6093528</v>
      </c>
      <c r="G39" s="5">
        <v>0</v>
      </c>
      <c r="H39" s="5">
        <f t="shared" si="3"/>
        <v>1523382</v>
      </c>
      <c r="I39" s="5">
        <v>1289053.7870000002</v>
      </c>
      <c r="J39" s="5">
        <v>7616910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175</v>
      </c>
      <c r="F40" s="5">
        <f>J40*0.8</f>
        <v>3062887.7119999998</v>
      </c>
      <c r="G40" s="5">
        <f>J40*0.2</f>
        <v>765721.92799999996</v>
      </c>
      <c r="H40" s="5">
        <v>0</v>
      </c>
      <c r="I40" s="5">
        <v>647714.2799999998</v>
      </c>
      <c r="J40" s="5">
        <v>3828609.6399999997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175</v>
      </c>
      <c r="F41" s="5">
        <f>J41*0.9</f>
        <v>372259.8</v>
      </c>
      <c r="G41" s="5">
        <v>0</v>
      </c>
      <c r="H41" s="5">
        <f>J41*0.1</f>
        <v>41362.200000000004</v>
      </c>
      <c r="I41" s="5">
        <v>69971.715000000011</v>
      </c>
      <c r="J41" s="5">
        <v>413622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175</v>
      </c>
      <c r="F42" s="5">
        <f t="shared" ref="F42:F44" si="4">J42*0.9</f>
        <v>489552.3</v>
      </c>
      <c r="G42" s="5">
        <v>0</v>
      </c>
      <c r="H42" s="5">
        <f t="shared" ref="H42:H44" si="5">J42*0.1</f>
        <v>54394.700000000004</v>
      </c>
      <c r="I42" s="5">
        <v>92018.828000000009</v>
      </c>
      <c r="J42" s="5">
        <v>543947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175</v>
      </c>
      <c r="F43" s="5">
        <f t="shared" si="4"/>
        <v>199782.9</v>
      </c>
      <c r="G43" s="5">
        <v>0</v>
      </c>
      <c r="H43" s="5">
        <f t="shared" si="5"/>
        <v>22198.100000000002</v>
      </c>
      <c r="I43" s="5">
        <v>37552.310999999994</v>
      </c>
      <c r="J43" s="5">
        <v>221981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175</v>
      </c>
      <c r="F44" s="5">
        <f t="shared" si="4"/>
        <v>2663796.6</v>
      </c>
      <c r="G44" s="5">
        <v>0</v>
      </c>
      <c r="H44" s="5">
        <f t="shared" si="5"/>
        <v>295977.40000000002</v>
      </c>
      <c r="I44" s="5">
        <v>500699.31899999973</v>
      </c>
      <c r="J44" s="5">
        <v>2959774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175</v>
      </c>
      <c r="F45" s="5">
        <f>J45*0.8</f>
        <v>7095133.6000000006</v>
      </c>
      <c r="G45" s="5">
        <v>0</v>
      </c>
      <c r="H45" s="5">
        <f>J45*0.2</f>
        <v>1773783.4000000001</v>
      </c>
      <c r="I45" s="5">
        <v>1557922.2470000021</v>
      </c>
      <c r="J45" s="5">
        <v>8868917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175</v>
      </c>
      <c r="F46" s="5">
        <f t="shared" ref="F46:F78" si="6">J46*0.9</f>
        <v>244746</v>
      </c>
      <c r="G46" s="5">
        <v>0</v>
      </c>
      <c r="H46" s="5">
        <f t="shared" ref="H46:H78" si="7">J46*0.1</f>
        <v>27194</v>
      </c>
      <c r="I46" s="5">
        <v>46003.123</v>
      </c>
      <c r="J46" s="5">
        <v>271940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175</v>
      </c>
      <c r="F47" s="5">
        <f t="shared" si="6"/>
        <v>179137.80000000002</v>
      </c>
      <c r="G47" s="5">
        <v>0</v>
      </c>
      <c r="H47" s="5">
        <f t="shared" si="7"/>
        <v>19904.2</v>
      </c>
      <c r="I47" s="5">
        <v>33671.695999999996</v>
      </c>
      <c r="J47" s="5">
        <v>199042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175</v>
      </c>
      <c r="F48" s="5">
        <f t="shared" si="6"/>
        <v>79708.5</v>
      </c>
      <c r="G48" s="5">
        <v>0</v>
      </c>
      <c r="H48" s="5">
        <f t="shared" si="7"/>
        <v>8856.5</v>
      </c>
      <c r="I48" s="5">
        <v>14982.588000000002</v>
      </c>
      <c r="J48" s="5">
        <v>88565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175</v>
      </c>
      <c r="F49" s="5">
        <f t="shared" si="6"/>
        <v>484398.9</v>
      </c>
      <c r="G49" s="5">
        <v>0</v>
      </c>
      <c r="H49" s="5">
        <f t="shared" si="7"/>
        <v>53822.100000000006</v>
      </c>
      <c r="I49" s="5">
        <v>91135.050999999992</v>
      </c>
      <c r="J49" s="5">
        <v>538221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175</v>
      </c>
      <c r="F50" s="5">
        <f t="shared" si="6"/>
        <v>891352.8</v>
      </c>
      <c r="G50" s="5">
        <v>0</v>
      </c>
      <c r="H50" s="5">
        <f t="shared" si="7"/>
        <v>99039.200000000012</v>
      </c>
      <c r="I50" s="5">
        <v>167541.91499999992</v>
      </c>
      <c r="J50" s="5">
        <v>990392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175</v>
      </c>
      <c r="F51" s="5">
        <f t="shared" si="6"/>
        <v>325062.90000000002</v>
      </c>
      <c r="G51" s="5">
        <v>0</v>
      </c>
      <c r="H51" s="5">
        <f t="shared" si="7"/>
        <v>36118.1</v>
      </c>
      <c r="I51" s="5">
        <v>61100.509999999995</v>
      </c>
      <c r="J51" s="5">
        <v>361181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175</v>
      </c>
      <c r="F52" s="5">
        <f t="shared" si="6"/>
        <v>426448.8</v>
      </c>
      <c r="G52" s="5">
        <v>0</v>
      </c>
      <c r="H52" s="5">
        <f t="shared" si="7"/>
        <v>47383.200000000004</v>
      </c>
      <c r="I52" s="5">
        <v>80157.707000000009</v>
      </c>
      <c r="J52" s="5">
        <v>473832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175</v>
      </c>
      <c r="F53" s="5">
        <f t="shared" si="6"/>
        <v>97413.3</v>
      </c>
      <c r="G53" s="5">
        <v>0</v>
      </c>
      <c r="H53" s="5">
        <f t="shared" si="7"/>
        <v>10823.7</v>
      </c>
      <c r="I53" s="5">
        <v>18310.494999999999</v>
      </c>
      <c r="J53" s="5">
        <v>108237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175</v>
      </c>
      <c r="F54" s="5">
        <f t="shared" si="6"/>
        <v>635670.03600000008</v>
      </c>
      <c r="G54" s="5">
        <v>0</v>
      </c>
      <c r="H54" s="5">
        <f t="shared" si="7"/>
        <v>70630.004000000001</v>
      </c>
      <c r="I54" s="5">
        <v>119482.91900000002</v>
      </c>
      <c r="J54" s="5">
        <v>706300.04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175</v>
      </c>
      <c r="F55" s="5">
        <f t="shared" si="6"/>
        <v>406097.10000000003</v>
      </c>
      <c r="G55" s="5">
        <v>0</v>
      </c>
      <c r="H55" s="5">
        <f t="shared" si="7"/>
        <v>45121.9</v>
      </c>
      <c r="I55" s="5">
        <v>76331.612000000008</v>
      </c>
      <c r="J55" s="5">
        <v>451219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175</v>
      </c>
      <c r="F56" s="5">
        <f t="shared" si="6"/>
        <v>450225</v>
      </c>
      <c r="G56" s="5">
        <v>0</v>
      </c>
      <c r="H56" s="5">
        <f t="shared" si="7"/>
        <v>50025</v>
      </c>
      <c r="I56" s="5">
        <v>84626.311000000016</v>
      </c>
      <c r="J56" s="5">
        <v>500250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175</v>
      </c>
      <c r="F57" s="5">
        <f t="shared" si="6"/>
        <v>115989.3</v>
      </c>
      <c r="G57" s="5">
        <v>0</v>
      </c>
      <c r="H57" s="5">
        <f t="shared" si="7"/>
        <v>12887.7</v>
      </c>
      <c r="I57" s="5">
        <v>21802.301000000003</v>
      </c>
      <c r="J57" s="5">
        <v>128877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175</v>
      </c>
      <c r="F58" s="5">
        <f t="shared" si="6"/>
        <v>1157702.3729999999</v>
      </c>
      <c r="G58" s="5">
        <v>0</v>
      </c>
      <c r="H58" s="5">
        <f t="shared" si="7"/>
        <v>128633.59700000001</v>
      </c>
      <c r="I58" s="5">
        <v>217606.97600000002</v>
      </c>
      <c r="J58" s="5">
        <v>1286335.97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175</v>
      </c>
      <c r="F59" s="5">
        <f t="shared" si="6"/>
        <v>651306.6</v>
      </c>
      <c r="G59" s="5">
        <v>0</v>
      </c>
      <c r="H59" s="5">
        <f t="shared" si="7"/>
        <v>72367.400000000009</v>
      </c>
      <c r="I59" s="5">
        <v>122422.109</v>
      </c>
      <c r="J59" s="5">
        <v>723674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175</v>
      </c>
      <c r="F60" s="5">
        <f t="shared" si="6"/>
        <v>203778</v>
      </c>
      <c r="G60" s="5">
        <v>0</v>
      </c>
      <c r="H60" s="5">
        <f t="shared" si="7"/>
        <v>22642</v>
      </c>
      <c r="I60" s="5">
        <v>38303.238000000005</v>
      </c>
      <c r="J60" s="5">
        <v>226420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175</v>
      </c>
      <c r="F61" s="5">
        <f t="shared" si="6"/>
        <v>87343.2</v>
      </c>
      <c r="G61" s="5">
        <v>0</v>
      </c>
      <c r="H61" s="5">
        <f t="shared" si="7"/>
        <v>9704.8000000000011</v>
      </c>
      <c r="I61" s="5">
        <v>16417.620000000003</v>
      </c>
      <c r="J61" s="5">
        <v>97048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175</v>
      </c>
      <c r="F62" s="5">
        <f t="shared" si="6"/>
        <v>166325.4</v>
      </c>
      <c r="G62" s="5">
        <v>0</v>
      </c>
      <c r="H62" s="5">
        <f t="shared" si="7"/>
        <v>18480.600000000002</v>
      </c>
      <c r="I62" s="5">
        <v>31263.613999999994</v>
      </c>
      <c r="J62" s="5">
        <v>184806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175</v>
      </c>
      <c r="F63" s="5">
        <f t="shared" si="6"/>
        <v>87284.7</v>
      </c>
      <c r="G63" s="5">
        <v>0</v>
      </c>
      <c r="H63" s="5">
        <f t="shared" si="7"/>
        <v>9698.3000000000011</v>
      </c>
      <c r="I63" s="5">
        <v>16406.411</v>
      </c>
      <c r="J63" s="5">
        <v>96983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175</v>
      </c>
      <c r="F64" s="5">
        <f t="shared" si="6"/>
        <v>346840.2</v>
      </c>
      <c r="G64" s="5">
        <v>0</v>
      </c>
      <c r="H64" s="5">
        <f t="shared" si="7"/>
        <v>38537.800000000003</v>
      </c>
      <c r="I64" s="5">
        <v>65194.861000000019</v>
      </c>
      <c r="J64" s="5">
        <v>385378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175</v>
      </c>
      <c r="F65" s="5">
        <f t="shared" si="6"/>
        <v>398783.7</v>
      </c>
      <c r="G65" s="5">
        <v>0</v>
      </c>
      <c r="H65" s="5">
        <f t="shared" si="7"/>
        <v>44309.3</v>
      </c>
      <c r="I65" s="5">
        <v>74958.107999999993</v>
      </c>
      <c r="J65" s="5">
        <v>443093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175</v>
      </c>
      <c r="F66" s="5">
        <f t="shared" si="6"/>
        <v>388228.5</v>
      </c>
      <c r="G66" s="5">
        <v>0</v>
      </c>
      <c r="H66" s="5">
        <f t="shared" si="7"/>
        <v>43136.5</v>
      </c>
      <c r="I66" s="5">
        <v>72972.684000000023</v>
      </c>
      <c r="J66" s="5">
        <v>431365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175</v>
      </c>
      <c r="F67" s="5">
        <f t="shared" si="6"/>
        <v>1124535.6000000001</v>
      </c>
      <c r="G67" s="5">
        <v>0</v>
      </c>
      <c r="H67" s="5">
        <f t="shared" si="7"/>
        <v>124948.40000000001</v>
      </c>
      <c r="I67" s="5">
        <v>211371.76099999997</v>
      </c>
      <c r="J67" s="5">
        <v>1249484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175</v>
      </c>
      <c r="F68" s="5">
        <f t="shared" si="6"/>
        <v>515174.40000000002</v>
      </c>
      <c r="G68" s="5">
        <v>0</v>
      </c>
      <c r="H68" s="5">
        <f t="shared" si="7"/>
        <v>57241.600000000006</v>
      </c>
      <c r="I68" s="5">
        <v>96834.65400000001</v>
      </c>
      <c r="J68" s="5">
        <v>572416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175</v>
      </c>
      <c r="F69" s="5">
        <f t="shared" si="6"/>
        <v>253020.6</v>
      </c>
      <c r="G69" s="5">
        <v>0</v>
      </c>
      <c r="H69" s="5">
        <f t="shared" si="7"/>
        <v>28113.4</v>
      </c>
      <c r="I69" s="5">
        <v>47558.81</v>
      </c>
      <c r="J69" s="5">
        <v>281134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175</v>
      </c>
      <c r="F70" s="5">
        <f t="shared" si="6"/>
        <v>194557.5</v>
      </c>
      <c r="G70" s="5">
        <v>0</v>
      </c>
      <c r="H70" s="5">
        <f t="shared" si="7"/>
        <v>21617.5</v>
      </c>
      <c r="I70" s="5">
        <v>36570.064000000006</v>
      </c>
      <c r="J70" s="5">
        <v>216175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175</v>
      </c>
      <c r="F71" s="5">
        <f t="shared" si="6"/>
        <v>253239.30000000002</v>
      </c>
      <c r="G71" s="5">
        <v>0</v>
      </c>
      <c r="H71" s="5">
        <f t="shared" si="7"/>
        <v>28137.7</v>
      </c>
      <c r="I71" s="5">
        <v>47600.167000000001</v>
      </c>
      <c r="J71" s="5">
        <v>281377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175</v>
      </c>
      <c r="F72" s="5">
        <f t="shared" si="6"/>
        <v>407282.4</v>
      </c>
      <c r="G72" s="5">
        <v>0</v>
      </c>
      <c r="H72" s="5">
        <f t="shared" si="7"/>
        <v>45253.600000000006</v>
      </c>
      <c r="I72" s="5">
        <v>76554.952999999994</v>
      </c>
      <c r="J72" s="5">
        <v>452536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175</v>
      </c>
      <c r="F73" s="5">
        <f t="shared" si="6"/>
        <v>274878.90000000002</v>
      </c>
      <c r="G73" s="5">
        <v>0</v>
      </c>
      <c r="H73" s="5">
        <f t="shared" si="7"/>
        <v>30542.100000000002</v>
      </c>
      <c r="I73" s="5">
        <v>51667.222999999998</v>
      </c>
      <c r="J73" s="5">
        <v>305421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175</v>
      </c>
      <c r="F74" s="5">
        <f t="shared" si="6"/>
        <v>237344.4</v>
      </c>
      <c r="G74" s="5">
        <v>0</v>
      </c>
      <c r="H74" s="5">
        <f t="shared" si="7"/>
        <v>26371.600000000002</v>
      </c>
      <c r="I74" s="5">
        <v>44612.362000000016</v>
      </c>
      <c r="J74" s="5">
        <v>263716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175</v>
      </c>
      <c r="F75" s="5">
        <f t="shared" si="6"/>
        <v>154482.30000000002</v>
      </c>
      <c r="G75" s="5">
        <v>0</v>
      </c>
      <c r="H75" s="5">
        <f t="shared" si="7"/>
        <v>17164.7</v>
      </c>
      <c r="I75" s="5">
        <v>29037.446</v>
      </c>
      <c r="J75" s="5">
        <v>171647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175</v>
      </c>
      <c r="F76" s="5">
        <f t="shared" si="6"/>
        <v>274959.90000000002</v>
      </c>
      <c r="G76" s="5">
        <v>0</v>
      </c>
      <c r="H76" s="5">
        <f t="shared" si="7"/>
        <v>30551.100000000002</v>
      </c>
      <c r="I76" s="5">
        <v>51682.726999999999</v>
      </c>
      <c r="J76" s="5">
        <v>305511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175</v>
      </c>
      <c r="F77" s="5">
        <f t="shared" si="6"/>
        <v>122581.8</v>
      </c>
      <c r="G77" s="5">
        <v>0</v>
      </c>
      <c r="H77" s="5">
        <f t="shared" si="7"/>
        <v>13620.2</v>
      </c>
      <c r="I77" s="5">
        <v>23041.487000000001</v>
      </c>
      <c r="J77" s="5">
        <v>136202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175</v>
      </c>
      <c r="F78" s="5">
        <f t="shared" si="6"/>
        <v>2618856.9</v>
      </c>
      <c r="G78" s="5">
        <v>0</v>
      </c>
      <c r="H78" s="5">
        <f t="shared" si="7"/>
        <v>290984.10000000003</v>
      </c>
      <c r="I78" s="5">
        <v>492253.02900000027</v>
      </c>
      <c r="J78" s="5">
        <v>2909841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175</v>
      </c>
      <c r="F79" s="5">
        <f>J79*0.8</f>
        <v>567332</v>
      </c>
      <c r="G79" s="5">
        <v>0</v>
      </c>
      <c r="H79" s="5">
        <f>J79*0.2</f>
        <v>141833</v>
      </c>
      <c r="I79" s="5">
        <v>124764.53700000003</v>
      </c>
      <c r="J79" s="5">
        <v>709165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113217197.72500001</v>
      </c>
      <c r="G80" s="6">
        <f>SUM(G2:G79)</f>
        <v>970856.89599999995</v>
      </c>
      <c r="H80" s="6">
        <f>SUM(H2:H79)</f>
        <v>24836199.659000002</v>
      </c>
      <c r="I80" s="7">
        <f>SUM(I2:I79)</f>
        <v>23746507.579</v>
      </c>
      <c r="J80" s="7">
        <f>SUM(J2:J79)</f>
        <v>139024254.28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176</v>
      </c>
      <c r="F2" s="5">
        <f>J2*0.8</f>
        <v>3383623.2</v>
      </c>
      <c r="G2" s="5">
        <v>0</v>
      </c>
      <c r="H2" s="5">
        <f>J2*0.2</f>
        <v>845905.8</v>
      </c>
      <c r="I2" s="5">
        <v>725681.0129999998</v>
      </c>
      <c r="J2" s="5">
        <v>4229529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176</v>
      </c>
      <c r="F3" s="5">
        <f t="shared" ref="F3:F21" si="0">J3*0.8</f>
        <v>711532.8</v>
      </c>
      <c r="G3" s="5">
        <v>0</v>
      </c>
      <c r="H3" s="5">
        <f t="shared" ref="H3:H21" si="1">J3*0.2</f>
        <v>177883.2</v>
      </c>
      <c r="I3" s="5">
        <v>155088.12900000004</v>
      </c>
      <c r="J3" s="5">
        <v>889416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176</v>
      </c>
      <c r="F4" s="5">
        <f t="shared" si="0"/>
        <v>1463540</v>
      </c>
      <c r="G4" s="5">
        <v>0</v>
      </c>
      <c r="H4" s="5">
        <f t="shared" si="1"/>
        <v>365885</v>
      </c>
      <c r="I4" s="5">
        <v>316393.21999999997</v>
      </c>
      <c r="J4" s="5">
        <v>1829425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176</v>
      </c>
      <c r="F5" s="5">
        <f t="shared" si="0"/>
        <v>1376035.0240000002</v>
      </c>
      <c r="G5" s="5">
        <v>0</v>
      </c>
      <c r="H5" s="5">
        <f t="shared" si="1"/>
        <v>344008.75600000005</v>
      </c>
      <c r="I5" s="5">
        <v>298278.68599999987</v>
      </c>
      <c r="J5" s="5">
        <v>1720043.78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176</v>
      </c>
      <c r="F6" s="5">
        <f t="shared" si="0"/>
        <v>1151919.2</v>
      </c>
      <c r="G6" s="5">
        <v>0</v>
      </c>
      <c r="H6" s="5">
        <f t="shared" si="1"/>
        <v>287979.8</v>
      </c>
      <c r="I6" s="5">
        <v>249194.03500000006</v>
      </c>
      <c r="J6" s="5">
        <v>1439899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176</v>
      </c>
      <c r="F7" s="5">
        <f t="shared" si="0"/>
        <v>2965762.4000000004</v>
      </c>
      <c r="G7" s="5">
        <v>0</v>
      </c>
      <c r="H7" s="5">
        <f t="shared" si="1"/>
        <v>741440.60000000009</v>
      </c>
      <c r="I7" s="5">
        <v>632819.60099999909</v>
      </c>
      <c r="J7" s="5">
        <v>3707203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176</v>
      </c>
      <c r="F8" s="5">
        <f t="shared" si="0"/>
        <v>950532.8</v>
      </c>
      <c r="G8" s="5">
        <v>0</v>
      </c>
      <c r="H8" s="5">
        <f t="shared" si="1"/>
        <v>237633.2</v>
      </c>
      <c r="I8" s="5">
        <v>206084.35300000003</v>
      </c>
      <c r="J8" s="5">
        <v>1188166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176</v>
      </c>
      <c r="F9" s="5">
        <f t="shared" si="0"/>
        <v>727696</v>
      </c>
      <c r="G9" s="5">
        <v>0</v>
      </c>
      <c r="H9" s="5">
        <f t="shared" si="1"/>
        <v>181924</v>
      </c>
      <c r="I9" s="5">
        <v>156253.01200000002</v>
      </c>
      <c r="J9" s="5">
        <v>909620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176</v>
      </c>
      <c r="F10" s="5">
        <f t="shared" si="0"/>
        <v>1274860.8</v>
      </c>
      <c r="G10" s="5">
        <v>0</v>
      </c>
      <c r="H10" s="5">
        <f t="shared" si="1"/>
        <v>318715.2</v>
      </c>
      <c r="I10" s="5">
        <v>275232.10899999976</v>
      </c>
      <c r="J10" s="5">
        <v>1593576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176</v>
      </c>
      <c r="F11" s="5">
        <f t="shared" si="0"/>
        <v>1095375.2</v>
      </c>
      <c r="G11" s="5">
        <v>0</v>
      </c>
      <c r="H11" s="5">
        <f t="shared" si="1"/>
        <v>273843.8</v>
      </c>
      <c r="I11" s="5">
        <v>235607.96499999997</v>
      </c>
      <c r="J11" s="5">
        <v>1369219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176</v>
      </c>
      <c r="F12" s="5">
        <f t="shared" si="0"/>
        <v>2501847.2000000002</v>
      </c>
      <c r="G12" s="5">
        <v>0</v>
      </c>
      <c r="H12" s="5">
        <f t="shared" si="1"/>
        <v>625461.80000000005</v>
      </c>
      <c r="I12" s="5">
        <v>530718.96000000031</v>
      </c>
      <c r="J12" s="5">
        <v>3127309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176</v>
      </c>
      <c r="F13" s="5">
        <f t="shared" si="0"/>
        <v>2017420.8</v>
      </c>
      <c r="G13" s="5">
        <v>0</v>
      </c>
      <c r="H13" s="5">
        <f t="shared" si="1"/>
        <v>504355.2</v>
      </c>
      <c r="I13" s="5">
        <v>428760.44599999988</v>
      </c>
      <c r="J13" s="5">
        <v>2521776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176</v>
      </c>
      <c r="F14" s="5">
        <f t="shared" si="0"/>
        <v>4167447.736</v>
      </c>
      <c r="G14" s="5">
        <v>0</v>
      </c>
      <c r="H14" s="5">
        <f t="shared" si="1"/>
        <v>1041861.934</v>
      </c>
      <c r="I14" s="5">
        <v>884123.64300000132</v>
      </c>
      <c r="J14" s="5">
        <v>5209309.67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176</v>
      </c>
      <c r="F15" s="5">
        <f t="shared" si="0"/>
        <v>769188.8</v>
      </c>
      <c r="G15" s="5">
        <v>0</v>
      </c>
      <c r="H15" s="5">
        <f t="shared" si="1"/>
        <v>192297.2</v>
      </c>
      <c r="I15" s="5">
        <v>163922.38099999994</v>
      </c>
      <c r="J15" s="5">
        <v>961486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176</v>
      </c>
      <c r="F16" s="5">
        <f t="shared" si="0"/>
        <v>871420</v>
      </c>
      <c r="G16" s="5">
        <v>0</v>
      </c>
      <c r="H16" s="5">
        <f t="shared" si="1"/>
        <v>217855</v>
      </c>
      <c r="I16" s="5">
        <v>187992.541</v>
      </c>
      <c r="J16" s="5">
        <v>1089275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176</v>
      </c>
      <c r="F17" s="5">
        <f t="shared" si="0"/>
        <v>2703907.2</v>
      </c>
      <c r="G17" s="5">
        <v>0</v>
      </c>
      <c r="H17" s="5">
        <f t="shared" si="1"/>
        <v>675976.8</v>
      </c>
      <c r="I17" s="5">
        <v>575419.58499999961</v>
      </c>
      <c r="J17" s="5">
        <v>3379884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176</v>
      </c>
      <c r="F18" s="5">
        <f t="shared" si="0"/>
        <v>1205090.76</v>
      </c>
      <c r="G18" s="5">
        <v>0</v>
      </c>
      <c r="H18" s="5">
        <f t="shared" si="1"/>
        <v>301272.69</v>
      </c>
      <c r="I18" s="5">
        <v>259312.67400000014</v>
      </c>
      <c r="J18" s="5">
        <v>1506363.45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176</v>
      </c>
      <c r="F19" s="5">
        <f t="shared" si="0"/>
        <v>1816230.784</v>
      </c>
      <c r="G19" s="5">
        <v>0</v>
      </c>
      <c r="H19" s="5">
        <f t="shared" si="1"/>
        <v>454057.696</v>
      </c>
      <c r="I19" s="5">
        <v>390153.40100000019</v>
      </c>
      <c r="J19" s="5">
        <v>2270288.48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176</v>
      </c>
      <c r="F20" s="5">
        <f t="shared" si="0"/>
        <v>796479.20000000007</v>
      </c>
      <c r="G20" s="5">
        <v>0</v>
      </c>
      <c r="H20" s="5">
        <f t="shared" si="1"/>
        <v>199119.80000000002</v>
      </c>
      <c r="I20" s="5">
        <v>172463.53000000017</v>
      </c>
      <c r="J20" s="5">
        <v>995599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176</v>
      </c>
      <c r="F21" s="5">
        <f t="shared" si="0"/>
        <v>915156.8</v>
      </c>
      <c r="G21" s="5">
        <v>0</v>
      </c>
      <c r="H21" s="5">
        <f t="shared" si="1"/>
        <v>228789.2</v>
      </c>
      <c r="I21" s="5">
        <v>194488.63500000004</v>
      </c>
      <c r="J21" s="5">
        <v>1143946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176</v>
      </c>
      <c r="F22" s="5">
        <f>J22*0.8</f>
        <v>722265.30400000012</v>
      </c>
      <c r="G22" s="5">
        <f>J22*0.2</f>
        <v>180566.32600000003</v>
      </c>
      <c r="H22" s="5">
        <v>0</v>
      </c>
      <c r="I22" s="5">
        <v>152832.63800000001</v>
      </c>
      <c r="J22" s="5">
        <v>902831.63000000012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176</v>
      </c>
      <c r="F23" s="5">
        <f t="shared" ref="F23:F39" si="2">J23*0.8</f>
        <v>1894207.4879999999</v>
      </c>
      <c r="G23" s="5">
        <v>0</v>
      </c>
      <c r="H23" s="5">
        <f t="shared" ref="H23:H39" si="3">J23*0.2</f>
        <v>473551.87199999997</v>
      </c>
      <c r="I23" s="5">
        <v>400869.03399999999</v>
      </c>
      <c r="J23" s="5">
        <v>2367759.3599999999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176</v>
      </c>
      <c r="F24" s="5">
        <f t="shared" si="2"/>
        <v>1289224.8880000003</v>
      </c>
      <c r="G24" s="5">
        <v>0</v>
      </c>
      <c r="H24" s="5">
        <f t="shared" si="3"/>
        <v>322306.22200000007</v>
      </c>
      <c r="I24" s="5">
        <v>276938.84700000018</v>
      </c>
      <c r="J24" s="5">
        <v>1611531.11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176</v>
      </c>
      <c r="F25" s="5">
        <f t="shared" si="2"/>
        <v>1250591.2</v>
      </c>
      <c r="G25" s="5">
        <v>0</v>
      </c>
      <c r="H25" s="5">
        <f t="shared" si="3"/>
        <v>312647.8</v>
      </c>
      <c r="I25" s="5">
        <v>266781.19700000004</v>
      </c>
      <c r="J25" s="5">
        <v>1563239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176</v>
      </c>
      <c r="F26" s="5">
        <f t="shared" si="2"/>
        <v>4123780.8000000003</v>
      </c>
      <c r="G26" s="5">
        <v>0</v>
      </c>
      <c r="H26" s="5">
        <f t="shared" si="3"/>
        <v>1030945.2000000001</v>
      </c>
      <c r="I26" s="5">
        <v>879321.19699999969</v>
      </c>
      <c r="J26" s="5">
        <v>5154726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176</v>
      </c>
      <c r="F27" s="5">
        <f t="shared" si="2"/>
        <v>1387717.9280000003</v>
      </c>
      <c r="G27" s="5">
        <v>0</v>
      </c>
      <c r="H27" s="5">
        <f t="shared" si="3"/>
        <v>346929.48200000008</v>
      </c>
      <c r="I27" s="5">
        <v>299039.99600000004</v>
      </c>
      <c r="J27" s="5">
        <v>1734647.4100000001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176</v>
      </c>
      <c r="F28" s="5">
        <f t="shared" si="2"/>
        <v>2555217.6</v>
      </c>
      <c r="G28" s="5">
        <v>0</v>
      </c>
      <c r="H28" s="5">
        <f t="shared" si="3"/>
        <v>638804.4</v>
      </c>
      <c r="I28" s="5">
        <v>549760.03899999999</v>
      </c>
      <c r="J28" s="5">
        <v>3194022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176</v>
      </c>
      <c r="F29" s="5">
        <f t="shared" si="2"/>
        <v>1692767.32</v>
      </c>
      <c r="G29" s="5">
        <v>0</v>
      </c>
      <c r="H29" s="5">
        <f t="shared" si="3"/>
        <v>423191.83</v>
      </c>
      <c r="I29" s="5">
        <v>364826.68199999974</v>
      </c>
      <c r="J29" s="5">
        <v>2115959.15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176</v>
      </c>
      <c r="F30" s="5">
        <f t="shared" si="2"/>
        <v>6159094.4000000004</v>
      </c>
      <c r="G30" s="5">
        <v>0</v>
      </c>
      <c r="H30" s="5">
        <f t="shared" si="3"/>
        <v>1539773.6</v>
      </c>
      <c r="I30" s="5">
        <v>1302403.5470000026</v>
      </c>
      <c r="J30" s="5">
        <v>7698868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176</v>
      </c>
      <c r="F31" s="5">
        <f t="shared" si="2"/>
        <v>1939849.6</v>
      </c>
      <c r="G31" s="5">
        <v>0</v>
      </c>
      <c r="H31" s="5">
        <f t="shared" si="3"/>
        <v>484962.4</v>
      </c>
      <c r="I31" s="5">
        <v>412404.54200000007</v>
      </c>
      <c r="J31" s="5">
        <v>2424812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176</v>
      </c>
      <c r="F32" s="5">
        <f t="shared" si="2"/>
        <v>534053.6</v>
      </c>
      <c r="G32" s="5">
        <v>0</v>
      </c>
      <c r="H32" s="5">
        <f t="shared" si="3"/>
        <v>133513.4</v>
      </c>
      <c r="I32" s="5">
        <v>115774.41599999997</v>
      </c>
      <c r="J32" s="5">
        <v>667567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176</v>
      </c>
      <c r="F33" s="5">
        <f t="shared" si="2"/>
        <v>526044</v>
      </c>
      <c r="G33" s="5">
        <v>0</v>
      </c>
      <c r="H33" s="5">
        <f t="shared" si="3"/>
        <v>131511</v>
      </c>
      <c r="I33" s="5">
        <v>114789.734</v>
      </c>
      <c r="J33" s="5">
        <v>657555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176</v>
      </c>
      <c r="F34" s="5">
        <f t="shared" si="2"/>
        <v>787037.60000000009</v>
      </c>
      <c r="G34" s="5">
        <v>0</v>
      </c>
      <c r="H34" s="5">
        <f t="shared" si="3"/>
        <v>196759.40000000002</v>
      </c>
      <c r="I34" s="5">
        <v>171019.42499999999</v>
      </c>
      <c r="J34" s="5">
        <v>983797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176</v>
      </c>
      <c r="F35" s="5">
        <f t="shared" si="2"/>
        <v>426816</v>
      </c>
      <c r="G35" s="5">
        <v>0</v>
      </c>
      <c r="H35" s="5">
        <f t="shared" si="3"/>
        <v>106704</v>
      </c>
      <c r="I35" s="5">
        <v>92239.247999999978</v>
      </c>
      <c r="J35" s="5">
        <v>533520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176</v>
      </c>
      <c r="F36" s="5">
        <f t="shared" si="2"/>
        <v>8671487.1840000004</v>
      </c>
      <c r="G36" s="5">
        <v>0</v>
      </c>
      <c r="H36" s="5">
        <f t="shared" si="3"/>
        <v>2167871.7960000001</v>
      </c>
      <c r="I36" s="5">
        <v>1834009.6359999995</v>
      </c>
      <c r="J36" s="5">
        <v>10839358.98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176</v>
      </c>
      <c r="F37" s="5">
        <f t="shared" si="2"/>
        <v>759444.96799999999</v>
      </c>
      <c r="G37" s="5">
        <v>0</v>
      </c>
      <c r="H37" s="5">
        <f t="shared" si="3"/>
        <v>189861.242</v>
      </c>
      <c r="I37" s="5">
        <v>161271.03800000006</v>
      </c>
      <c r="J37" s="5">
        <v>949306.21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176</v>
      </c>
      <c r="F38" s="5">
        <f t="shared" si="2"/>
        <v>1103478.4000000001</v>
      </c>
      <c r="G38" s="5">
        <v>0</v>
      </c>
      <c r="H38" s="5">
        <f t="shared" si="3"/>
        <v>275869.60000000003</v>
      </c>
      <c r="I38" s="5">
        <v>236937.50300000003</v>
      </c>
      <c r="J38" s="5">
        <v>1379348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176</v>
      </c>
      <c r="F39" s="5">
        <f t="shared" si="2"/>
        <v>5371080</v>
      </c>
      <c r="G39" s="5">
        <v>0</v>
      </c>
      <c r="H39" s="5">
        <f t="shared" si="3"/>
        <v>1342770</v>
      </c>
      <c r="I39" s="5">
        <v>1136243.3499999996</v>
      </c>
      <c r="J39" s="5">
        <v>6713850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176</v>
      </c>
      <c r="F40" s="5">
        <f>J40*0.8</f>
        <v>2788834.176</v>
      </c>
      <c r="G40" s="5">
        <f>J40*0.2</f>
        <v>697208.54399999999</v>
      </c>
      <c r="H40" s="5">
        <v>0</v>
      </c>
      <c r="I40" s="5">
        <v>589762.42600000114</v>
      </c>
      <c r="J40" s="5">
        <v>3486042.7199999997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176</v>
      </c>
      <c r="F41" s="5">
        <f>J41*0.9</f>
        <v>337609.8</v>
      </c>
      <c r="G41" s="5">
        <v>0</v>
      </c>
      <c r="H41" s="5">
        <f>J41*0.1</f>
        <v>37512.200000000004</v>
      </c>
      <c r="I41" s="5">
        <v>63458.259000000005</v>
      </c>
      <c r="J41" s="5">
        <v>375122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176</v>
      </c>
      <c r="F42" s="5">
        <f t="shared" ref="F42:F44" si="4">J42*0.9</f>
        <v>558852.30000000005</v>
      </c>
      <c r="G42" s="5">
        <v>0</v>
      </c>
      <c r="H42" s="5">
        <f t="shared" ref="H42:H44" si="5">J42*0.1</f>
        <v>62094.700000000004</v>
      </c>
      <c r="I42" s="5">
        <v>105044.019</v>
      </c>
      <c r="J42" s="5">
        <v>620947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176</v>
      </c>
      <c r="F43" s="5">
        <f t="shared" si="4"/>
        <v>188422.2</v>
      </c>
      <c r="G43" s="5">
        <v>0</v>
      </c>
      <c r="H43" s="5">
        <f t="shared" si="5"/>
        <v>20935.800000000003</v>
      </c>
      <c r="I43" s="5">
        <v>35416.385999999991</v>
      </c>
      <c r="J43" s="5">
        <v>209358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176</v>
      </c>
      <c r="F44" s="5">
        <f t="shared" si="4"/>
        <v>2304512.1</v>
      </c>
      <c r="G44" s="5">
        <v>0</v>
      </c>
      <c r="H44" s="5">
        <f t="shared" si="5"/>
        <v>256056.90000000002</v>
      </c>
      <c r="I44" s="5">
        <v>433167.03099999973</v>
      </c>
      <c r="J44" s="5">
        <v>2560569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176</v>
      </c>
      <c r="F45" s="5">
        <f>J45*0.8</f>
        <v>6252256.8000000007</v>
      </c>
      <c r="G45" s="5">
        <v>0</v>
      </c>
      <c r="H45" s="5">
        <f>J45*0.2</f>
        <v>1563064.2000000002</v>
      </c>
      <c r="I45" s="5">
        <v>1372758.0029999998</v>
      </c>
      <c r="J45" s="5">
        <v>7815321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176</v>
      </c>
      <c r="F46" s="5">
        <f t="shared" ref="F46:F78" si="6">J46*0.9</f>
        <v>245169.9</v>
      </c>
      <c r="G46" s="5">
        <v>0</v>
      </c>
      <c r="H46" s="5">
        <f t="shared" ref="H46:H78" si="7">J46*0.1</f>
        <v>27241.100000000002</v>
      </c>
      <c r="I46" s="5">
        <v>46083.563999999991</v>
      </c>
      <c r="J46" s="5">
        <v>272411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176</v>
      </c>
      <c r="F47" s="5">
        <f t="shared" si="6"/>
        <v>161259.30000000002</v>
      </c>
      <c r="G47" s="5">
        <v>0</v>
      </c>
      <c r="H47" s="5">
        <f t="shared" si="7"/>
        <v>17917.7</v>
      </c>
      <c r="I47" s="5">
        <v>30310.940999999999</v>
      </c>
      <c r="J47" s="5">
        <v>179177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176</v>
      </c>
      <c r="F48" s="5">
        <f t="shared" si="6"/>
        <v>72063</v>
      </c>
      <c r="G48" s="5">
        <v>0</v>
      </c>
      <c r="H48" s="5">
        <f t="shared" si="7"/>
        <v>8007</v>
      </c>
      <c r="I48" s="5">
        <v>13545.297999999999</v>
      </c>
      <c r="J48" s="5">
        <v>80070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176</v>
      </c>
      <c r="F49" s="5">
        <f t="shared" si="6"/>
        <v>431268.3</v>
      </c>
      <c r="G49" s="5">
        <v>0</v>
      </c>
      <c r="H49" s="5">
        <f t="shared" si="7"/>
        <v>47918.700000000004</v>
      </c>
      <c r="I49" s="5">
        <v>81137.679999999964</v>
      </c>
      <c r="J49" s="5">
        <v>479187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176</v>
      </c>
      <c r="F50" s="5">
        <f t="shared" si="6"/>
        <v>817550.1</v>
      </c>
      <c r="G50" s="5">
        <v>0</v>
      </c>
      <c r="H50" s="5">
        <f t="shared" si="7"/>
        <v>90838.900000000009</v>
      </c>
      <c r="I50" s="5">
        <v>153671.68500000003</v>
      </c>
      <c r="J50" s="5">
        <v>908389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176</v>
      </c>
      <c r="F51" s="5">
        <f t="shared" si="6"/>
        <v>294541.2</v>
      </c>
      <c r="G51" s="5">
        <v>0</v>
      </c>
      <c r="H51" s="5">
        <f t="shared" si="7"/>
        <v>32726.800000000003</v>
      </c>
      <c r="I51" s="5">
        <v>55363.323999999993</v>
      </c>
      <c r="J51" s="5">
        <v>327268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176</v>
      </c>
      <c r="F52" s="5">
        <f t="shared" si="6"/>
        <v>387800.10000000003</v>
      </c>
      <c r="G52" s="5">
        <v>0</v>
      </c>
      <c r="H52" s="5">
        <f t="shared" si="7"/>
        <v>43088.9</v>
      </c>
      <c r="I52" s="5">
        <v>72892.349000000002</v>
      </c>
      <c r="J52" s="5">
        <v>430889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176</v>
      </c>
      <c r="F53" s="5">
        <f t="shared" si="6"/>
        <v>88303.5</v>
      </c>
      <c r="G53" s="5">
        <v>0</v>
      </c>
      <c r="H53" s="5">
        <f t="shared" si="7"/>
        <v>9811.5</v>
      </c>
      <c r="I53" s="5">
        <v>16597.830000000002</v>
      </c>
      <c r="J53" s="5">
        <v>98115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176</v>
      </c>
      <c r="F54" s="5">
        <f t="shared" si="6"/>
        <v>653337.89100000006</v>
      </c>
      <c r="G54" s="5">
        <v>0</v>
      </c>
      <c r="H54" s="5">
        <f t="shared" si="7"/>
        <v>72593.099000000002</v>
      </c>
      <c r="I54" s="5">
        <v>122804.39399999997</v>
      </c>
      <c r="J54" s="5">
        <v>725930.99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176</v>
      </c>
      <c r="F55" s="5">
        <f t="shared" si="6"/>
        <v>406642.5</v>
      </c>
      <c r="G55" s="5">
        <v>0</v>
      </c>
      <c r="H55" s="5">
        <f t="shared" si="7"/>
        <v>45182.5</v>
      </c>
      <c r="I55" s="5">
        <v>76434.610000000015</v>
      </c>
      <c r="J55" s="5">
        <v>451825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176</v>
      </c>
      <c r="F56" s="5">
        <f t="shared" si="6"/>
        <v>410442.3</v>
      </c>
      <c r="G56" s="5">
        <v>0</v>
      </c>
      <c r="H56" s="5">
        <f t="shared" si="7"/>
        <v>45604.700000000004</v>
      </c>
      <c r="I56" s="5">
        <v>77149.14899999999</v>
      </c>
      <c r="J56" s="5">
        <v>456047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176</v>
      </c>
      <c r="F57" s="5">
        <f t="shared" si="6"/>
        <v>114506.1</v>
      </c>
      <c r="G57" s="5">
        <v>0</v>
      </c>
      <c r="H57" s="5">
        <f t="shared" si="7"/>
        <v>12722.900000000001</v>
      </c>
      <c r="I57" s="5">
        <v>21522.994000000006</v>
      </c>
      <c r="J57" s="5">
        <v>127229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176</v>
      </c>
      <c r="F58" s="5">
        <f t="shared" si="6"/>
        <v>937291.76100000006</v>
      </c>
      <c r="G58" s="5">
        <v>0</v>
      </c>
      <c r="H58" s="5">
        <f t="shared" si="7"/>
        <v>104143.52900000001</v>
      </c>
      <c r="I58" s="5">
        <v>176174.769</v>
      </c>
      <c r="J58" s="5">
        <v>1041435.29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176</v>
      </c>
      <c r="F59" s="5">
        <f t="shared" si="6"/>
        <v>575355.6</v>
      </c>
      <c r="G59" s="5">
        <v>0</v>
      </c>
      <c r="H59" s="5">
        <f t="shared" si="7"/>
        <v>63928.4</v>
      </c>
      <c r="I59" s="5">
        <v>108146.91899999998</v>
      </c>
      <c r="J59" s="5">
        <v>639284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176</v>
      </c>
      <c r="F60" s="5">
        <f t="shared" si="6"/>
        <v>176303.7</v>
      </c>
      <c r="G60" s="5">
        <v>0</v>
      </c>
      <c r="H60" s="5">
        <f t="shared" si="7"/>
        <v>19589.3</v>
      </c>
      <c r="I60" s="5">
        <v>33139.059000000001</v>
      </c>
      <c r="J60" s="5">
        <v>195893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176</v>
      </c>
      <c r="F61" s="5">
        <f t="shared" si="6"/>
        <v>77335.199999999997</v>
      </c>
      <c r="G61" s="5">
        <v>0</v>
      </c>
      <c r="H61" s="5">
        <f t="shared" si="7"/>
        <v>8592.8000000000011</v>
      </c>
      <c r="I61" s="5">
        <v>14536.096999999998</v>
      </c>
      <c r="J61" s="5">
        <v>85928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176</v>
      </c>
      <c r="F62" s="5">
        <f t="shared" si="6"/>
        <v>141792.30000000002</v>
      </c>
      <c r="G62" s="5">
        <v>0</v>
      </c>
      <c r="H62" s="5">
        <f t="shared" si="7"/>
        <v>15754.7</v>
      </c>
      <c r="I62" s="5">
        <v>26652.342000000004</v>
      </c>
      <c r="J62" s="5">
        <v>157547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176</v>
      </c>
      <c r="F63" s="5">
        <f t="shared" si="6"/>
        <v>79762.5</v>
      </c>
      <c r="G63" s="5">
        <v>0</v>
      </c>
      <c r="H63" s="5">
        <f t="shared" si="7"/>
        <v>8862.5</v>
      </c>
      <c r="I63" s="5">
        <v>14992.383999999998</v>
      </c>
      <c r="J63" s="5">
        <v>88625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176</v>
      </c>
      <c r="F64" s="5">
        <f t="shared" si="6"/>
        <v>332260.2</v>
      </c>
      <c r="G64" s="5">
        <v>0</v>
      </c>
      <c r="H64" s="5">
        <f t="shared" si="7"/>
        <v>36917.800000000003</v>
      </c>
      <c r="I64" s="5">
        <v>62453.260999999999</v>
      </c>
      <c r="J64" s="5">
        <v>369178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176</v>
      </c>
      <c r="F65" s="5">
        <f t="shared" si="6"/>
        <v>341180.10000000003</v>
      </c>
      <c r="G65" s="5">
        <v>0</v>
      </c>
      <c r="H65" s="5">
        <f t="shared" si="7"/>
        <v>37908.9</v>
      </c>
      <c r="I65" s="5">
        <v>64129.411999999989</v>
      </c>
      <c r="J65" s="5">
        <v>379089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176</v>
      </c>
      <c r="F66" s="5">
        <f t="shared" si="6"/>
        <v>346756.5</v>
      </c>
      <c r="G66" s="5">
        <v>0</v>
      </c>
      <c r="H66" s="5">
        <f t="shared" si="7"/>
        <v>38528.5</v>
      </c>
      <c r="I66" s="5">
        <v>65178.201999999997</v>
      </c>
      <c r="J66" s="5">
        <v>385285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176</v>
      </c>
      <c r="F67" s="5">
        <f t="shared" si="6"/>
        <v>767967.3</v>
      </c>
      <c r="G67" s="5">
        <v>0</v>
      </c>
      <c r="H67" s="5">
        <f t="shared" si="7"/>
        <v>85329.700000000012</v>
      </c>
      <c r="I67" s="5">
        <v>144351.72500000009</v>
      </c>
      <c r="J67" s="5">
        <v>853297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176</v>
      </c>
      <c r="F68" s="5">
        <f t="shared" si="6"/>
        <v>453693.60000000003</v>
      </c>
      <c r="G68" s="5">
        <v>0</v>
      </c>
      <c r="H68" s="5">
        <f t="shared" si="7"/>
        <v>50410.400000000001</v>
      </c>
      <c r="I68" s="5">
        <v>85278.499000000011</v>
      </c>
      <c r="J68" s="5">
        <v>504104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176</v>
      </c>
      <c r="F69" s="5">
        <f t="shared" si="6"/>
        <v>232487.1</v>
      </c>
      <c r="G69" s="5">
        <v>0</v>
      </c>
      <c r="H69" s="5">
        <f t="shared" si="7"/>
        <v>25831.9</v>
      </c>
      <c r="I69" s="5">
        <v>43699.53300000001</v>
      </c>
      <c r="J69" s="5">
        <v>258319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176</v>
      </c>
      <c r="F70" s="5">
        <f t="shared" si="6"/>
        <v>355005.9</v>
      </c>
      <c r="G70" s="5">
        <v>0</v>
      </c>
      <c r="H70" s="5">
        <f t="shared" si="7"/>
        <v>39445.100000000006</v>
      </c>
      <c r="I70" s="5">
        <v>66728.496000000014</v>
      </c>
      <c r="J70" s="5">
        <v>394451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176</v>
      </c>
      <c r="F71" s="5">
        <f t="shared" si="6"/>
        <v>418329.9</v>
      </c>
      <c r="G71" s="5">
        <v>0</v>
      </c>
      <c r="H71" s="5">
        <f t="shared" si="7"/>
        <v>46481.100000000006</v>
      </c>
      <c r="I71" s="5">
        <v>78630.963000000018</v>
      </c>
      <c r="J71" s="5">
        <v>464811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176</v>
      </c>
      <c r="F72" s="5">
        <f t="shared" si="6"/>
        <v>329106.60000000003</v>
      </c>
      <c r="G72" s="5">
        <v>0</v>
      </c>
      <c r="H72" s="5">
        <f t="shared" si="7"/>
        <v>36567.4</v>
      </c>
      <c r="I72" s="5">
        <v>61860.685999999987</v>
      </c>
      <c r="J72" s="5">
        <v>365674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176</v>
      </c>
      <c r="F73" s="5">
        <f t="shared" si="6"/>
        <v>249683.4</v>
      </c>
      <c r="G73" s="5">
        <v>0</v>
      </c>
      <c r="H73" s="5">
        <f t="shared" si="7"/>
        <v>27742.600000000002</v>
      </c>
      <c r="I73" s="5">
        <v>46932.011999999995</v>
      </c>
      <c r="J73" s="5">
        <v>277426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176</v>
      </c>
      <c r="F74" s="5">
        <f t="shared" si="6"/>
        <v>199341.9</v>
      </c>
      <c r="G74" s="5">
        <v>0</v>
      </c>
      <c r="H74" s="5">
        <f t="shared" si="7"/>
        <v>22149.100000000002</v>
      </c>
      <c r="I74" s="5">
        <v>37469.909000000007</v>
      </c>
      <c r="J74" s="5">
        <v>221491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176</v>
      </c>
      <c r="F75" s="5">
        <f t="shared" si="6"/>
        <v>115881.3</v>
      </c>
      <c r="G75" s="5">
        <v>0</v>
      </c>
      <c r="H75" s="5">
        <f t="shared" si="7"/>
        <v>12875.7</v>
      </c>
      <c r="I75" s="5">
        <v>21781.870999999999</v>
      </c>
      <c r="J75" s="5">
        <v>128757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176</v>
      </c>
      <c r="F76" s="5">
        <f t="shared" si="6"/>
        <v>251325.9</v>
      </c>
      <c r="G76" s="5">
        <v>0</v>
      </c>
      <c r="H76" s="5">
        <f t="shared" si="7"/>
        <v>27925.100000000002</v>
      </c>
      <c r="I76" s="5">
        <v>47240.528999999995</v>
      </c>
      <c r="J76" s="5">
        <v>279251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176</v>
      </c>
      <c r="F77" s="5">
        <f t="shared" si="6"/>
        <v>93978.900000000009</v>
      </c>
      <c r="G77" s="5">
        <v>0</v>
      </c>
      <c r="H77" s="5">
        <f t="shared" si="7"/>
        <v>10442.1</v>
      </c>
      <c r="I77" s="5">
        <v>17662.685000000001</v>
      </c>
      <c r="J77" s="5">
        <v>104421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176</v>
      </c>
      <c r="F78" s="5">
        <f t="shared" si="6"/>
        <v>2330060.4</v>
      </c>
      <c r="G78" s="5">
        <v>0</v>
      </c>
      <c r="H78" s="5">
        <f t="shared" si="7"/>
        <v>258895.6</v>
      </c>
      <c r="I78" s="5">
        <v>437970.52099999954</v>
      </c>
      <c r="J78" s="5">
        <v>2588956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176</v>
      </c>
      <c r="F79" s="5">
        <f>J79*0.8</f>
        <v>589708.80000000005</v>
      </c>
      <c r="G79" s="5">
        <v>0</v>
      </c>
      <c r="H79" s="5">
        <f>J79*0.2</f>
        <v>147427.20000000001</v>
      </c>
      <c r="I79" s="5">
        <v>129692.31200000002</v>
      </c>
      <c r="J79" s="5">
        <v>737136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99967205.412</v>
      </c>
      <c r="G80" s="6">
        <f>SUM(G2:G79)</f>
        <v>877774.87</v>
      </c>
      <c r="H80" s="6">
        <f>SUM(H2:H79)</f>
        <v>21853306.947999995</v>
      </c>
      <c r="I80" s="7">
        <f>SUM(I2:I79)</f>
        <v>20957272.115999993</v>
      </c>
      <c r="J80" s="7">
        <f>SUM(J2:J79)</f>
        <v>122698287.22999999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177</v>
      </c>
      <c r="F2" s="5">
        <f>J2*0.8</f>
        <v>3939508</v>
      </c>
      <c r="G2" s="5">
        <v>0</v>
      </c>
      <c r="H2" s="5">
        <f>J2*0.2</f>
        <v>984877</v>
      </c>
      <c r="I2" s="5">
        <v>767039.15200000012</v>
      </c>
      <c r="J2" s="5">
        <v>4924385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177</v>
      </c>
      <c r="F3" s="5">
        <f t="shared" ref="F3:F21" si="0">J3*0.8</f>
        <v>725224</v>
      </c>
      <c r="G3" s="5">
        <v>0</v>
      </c>
      <c r="H3" s="5">
        <f t="shared" ref="H3:H21" si="1">J3*0.2</f>
        <v>181306</v>
      </c>
      <c r="I3" s="5">
        <v>144466.60100000002</v>
      </c>
      <c r="J3" s="5">
        <v>906530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177</v>
      </c>
      <c r="F4" s="5">
        <f t="shared" si="0"/>
        <v>1712863.2000000002</v>
      </c>
      <c r="G4" s="5">
        <v>0</v>
      </c>
      <c r="H4" s="5">
        <f t="shared" si="1"/>
        <v>428215.80000000005</v>
      </c>
      <c r="I4" s="5">
        <v>336240.30800000008</v>
      </c>
      <c r="J4" s="5">
        <v>2141079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177</v>
      </c>
      <c r="F5" s="5">
        <f t="shared" si="0"/>
        <v>1558401.36</v>
      </c>
      <c r="G5" s="5">
        <v>0</v>
      </c>
      <c r="H5" s="5">
        <f t="shared" si="1"/>
        <v>389600.34</v>
      </c>
      <c r="I5" s="5">
        <v>306471.88899999997</v>
      </c>
      <c r="J5" s="5">
        <v>1948001.7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177</v>
      </c>
      <c r="F6" s="5">
        <f t="shared" si="0"/>
        <v>1342324.8</v>
      </c>
      <c r="G6" s="5">
        <v>0</v>
      </c>
      <c r="H6" s="5">
        <f t="shared" si="1"/>
        <v>335581.2</v>
      </c>
      <c r="I6" s="5">
        <v>263853.06600000017</v>
      </c>
      <c r="J6" s="5">
        <v>1677906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177</v>
      </c>
      <c r="F7" s="5">
        <f t="shared" si="0"/>
        <v>3445673.6</v>
      </c>
      <c r="G7" s="5">
        <v>0</v>
      </c>
      <c r="H7" s="5">
        <f t="shared" si="1"/>
        <v>861418.4</v>
      </c>
      <c r="I7" s="5">
        <v>670839.11400000006</v>
      </c>
      <c r="J7" s="5">
        <v>4307092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177</v>
      </c>
      <c r="F8" s="5">
        <f t="shared" si="0"/>
        <v>959669.60000000009</v>
      </c>
      <c r="G8" s="5">
        <v>0</v>
      </c>
      <c r="H8" s="5">
        <f t="shared" si="1"/>
        <v>239917.40000000002</v>
      </c>
      <c r="I8" s="5">
        <v>189058.07400000005</v>
      </c>
      <c r="J8" s="5">
        <v>1199587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177</v>
      </c>
      <c r="F9" s="5">
        <f t="shared" si="0"/>
        <v>1043620</v>
      </c>
      <c r="G9" s="5">
        <v>0</v>
      </c>
      <c r="H9" s="5">
        <f t="shared" si="1"/>
        <v>260905</v>
      </c>
      <c r="I9" s="5">
        <v>207023.05599999998</v>
      </c>
      <c r="J9" s="5">
        <v>1304525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177</v>
      </c>
      <c r="F10" s="5">
        <f t="shared" si="0"/>
        <v>1459668</v>
      </c>
      <c r="G10" s="5">
        <v>0</v>
      </c>
      <c r="H10" s="5">
        <f t="shared" si="1"/>
        <v>364917</v>
      </c>
      <c r="I10" s="5">
        <v>285846.43399999989</v>
      </c>
      <c r="J10" s="5">
        <v>1824585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177</v>
      </c>
      <c r="F11" s="5">
        <f t="shared" si="0"/>
        <v>1263896</v>
      </c>
      <c r="G11" s="5">
        <v>0</v>
      </c>
      <c r="H11" s="5">
        <f t="shared" si="1"/>
        <v>315974</v>
      </c>
      <c r="I11" s="5">
        <v>246992.88</v>
      </c>
      <c r="J11" s="5">
        <v>1579870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177</v>
      </c>
      <c r="F12" s="5">
        <f t="shared" si="0"/>
        <v>2825409.6</v>
      </c>
      <c r="G12" s="5">
        <v>0</v>
      </c>
      <c r="H12" s="5">
        <f t="shared" si="1"/>
        <v>706352.4</v>
      </c>
      <c r="I12" s="5">
        <v>545366.99400000018</v>
      </c>
      <c r="J12" s="5">
        <v>3531762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177</v>
      </c>
      <c r="F13" s="5">
        <f t="shared" si="0"/>
        <v>2188316.8000000003</v>
      </c>
      <c r="G13" s="5">
        <v>0</v>
      </c>
      <c r="H13" s="5">
        <f t="shared" si="1"/>
        <v>547079.20000000007</v>
      </c>
      <c r="I13" s="5">
        <v>422372.27399999974</v>
      </c>
      <c r="J13" s="5">
        <v>2735396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177</v>
      </c>
      <c r="F14" s="5">
        <f t="shared" si="0"/>
        <v>4903478.9120000005</v>
      </c>
      <c r="G14" s="5">
        <v>0</v>
      </c>
      <c r="H14" s="5">
        <f t="shared" si="1"/>
        <v>1225869.7280000001</v>
      </c>
      <c r="I14" s="5">
        <v>945517.69899999991</v>
      </c>
      <c r="J14" s="5">
        <v>6129348.6400000006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177</v>
      </c>
      <c r="F15" s="5">
        <f t="shared" si="0"/>
        <v>799502.4</v>
      </c>
      <c r="G15" s="5">
        <v>0</v>
      </c>
      <c r="H15" s="5">
        <f t="shared" si="1"/>
        <v>199875.6</v>
      </c>
      <c r="I15" s="5">
        <v>154606.19700000004</v>
      </c>
      <c r="J15" s="5">
        <v>999378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177</v>
      </c>
      <c r="F16" s="5">
        <f t="shared" si="0"/>
        <v>1052535.2</v>
      </c>
      <c r="G16" s="5">
        <v>0</v>
      </c>
      <c r="H16" s="5">
        <f t="shared" si="1"/>
        <v>263133.8</v>
      </c>
      <c r="I16" s="5">
        <v>206398.07899999997</v>
      </c>
      <c r="J16" s="5">
        <v>1315669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177</v>
      </c>
      <c r="F17" s="5">
        <f t="shared" si="0"/>
        <v>3165056.8000000003</v>
      </c>
      <c r="G17" s="5">
        <v>0</v>
      </c>
      <c r="H17" s="5">
        <f t="shared" si="1"/>
        <v>791264.20000000007</v>
      </c>
      <c r="I17" s="5">
        <v>611674.14199999976</v>
      </c>
      <c r="J17" s="5">
        <v>3956321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177</v>
      </c>
      <c r="F18" s="5">
        <f t="shared" si="0"/>
        <v>1388177.544</v>
      </c>
      <c r="G18" s="5">
        <v>0</v>
      </c>
      <c r="H18" s="5">
        <f t="shared" si="1"/>
        <v>347044.386</v>
      </c>
      <c r="I18" s="5">
        <v>271542.23600000009</v>
      </c>
      <c r="J18" s="5">
        <v>1735221.93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177</v>
      </c>
      <c r="F19" s="5">
        <f t="shared" si="0"/>
        <v>2157623.4080000003</v>
      </c>
      <c r="G19" s="5">
        <v>0</v>
      </c>
      <c r="H19" s="5">
        <f t="shared" si="1"/>
        <v>539405.85200000007</v>
      </c>
      <c r="I19" s="5">
        <v>421307.11600000015</v>
      </c>
      <c r="J19" s="5">
        <v>2697029.2600000002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177</v>
      </c>
      <c r="F20" s="5">
        <f t="shared" si="0"/>
        <v>920472</v>
      </c>
      <c r="G20" s="5">
        <v>0</v>
      </c>
      <c r="H20" s="5">
        <f t="shared" si="1"/>
        <v>230118</v>
      </c>
      <c r="I20" s="5">
        <v>180693.37599999996</v>
      </c>
      <c r="J20" s="5">
        <v>1150590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177</v>
      </c>
      <c r="F21" s="5">
        <f t="shared" si="0"/>
        <v>1030553.6000000001</v>
      </c>
      <c r="G21" s="5">
        <v>0</v>
      </c>
      <c r="H21" s="5">
        <f t="shared" si="1"/>
        <v>257638.40000000002</v>
      </c>
      <c r="I21" s="5">
        <v>198934.78299999994</v>
      </c>
      <c r="J21" s="5">
        <v>1288192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177</v>
      </c>
      <c r="F22" s="5">
        <f>J22*0.8</f>
        <v>829835.60800000001</v>
      </c>
      <c r="G22" s="5">
        <f>J22*0.2</f>
        <v>207458.902</v>
      </c>
      <c r="H22" s="5">
        <v>0</v>
      </c>
      <c r="I22" s="5">
        <v>159606.22</v>
      </c>
      <c r="J22" s="5">
        <v>1037294.51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177</v>
      </c>
      <c r="F23" s="5">
        <f t="shared" ref="F23:F39" si="2">J23*0.8</f>
        <v>2106368.2400000002</v>
      </c>
      <c r="G23" s="5">
        <v>0</v>
      </c>
      <c r="H23" s="5">
        <f t="shared" ref="H23:H39" si="3">J23*0.2</f>
        <v>526592.06000000006</v>
      </c>
      <c r="I23" s="5">
        <v>405209.92900000006</v>
      </c>
      <c r="J23" s="5">
        <v>2632960.3000000003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177</v>
      </c>
      <c r="F24" s="5">
        <f t="shared" si="2"/>
        <v>1479439.3120000002</v>
      </c>
      <c r="G24" s="5">
        <v>0</v>
      </c>
      <c r="H24" s="5">
        <f t="shared" si="3"/>
        <v>369859.82800000004</v>
      </c>
      <c r="I24" s="5">
        <v>288279.62999999995</v>
      </c>
      <c r="J24" s="5">
        <v>1849299.1400000001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177</v>
      </c>
      <c r="F25" s="5">
        <f t="shared" si="2"/>
        <v>1457069.6</v>
      </c>
      <c r="G25" s="5">
        <v>0</v>
      </c>
      <c r="H25" s="5">
        <f t="shared" si="3"/>
        <v>364267.4</v>
      </c>
      <c r="I25" s="5">
        <v>283320.94900000002</v>
      </c>
      <c r="J25" s="5">
        <v>1821337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177</v>
      </c>
      <c r="F26" s="5">
        <f t="shared" si="2"/>
        <v>4917365.6000000006</v>
      </c>
      <c r="G26" s="5">
        <v>0</v>
      </c>
      <c r="H26" s="5">
        <f t="shared" si="3"/>
        <v>1229341.4000000001</v>
      </c>
      <c r="I26" s="5">
        <v>955279.86600000027</v>
      </c>
      <c r="J26" s="5">
        <v>6146707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177</v>
      </c>
      <c r="F27" s="5">
        <f t="shared" si="2"/>
        <v>1676016.0080000001</v>
      </c>
      <c r="G27" s="5">
        <v>0</v>
      </c>
      <c r="H27" s="5">
        <f t="shared" si="3"/>
        <v>419004.00200000004</v>
      </c>
      <c r="I27" s="5">
        <v>329421.14999999985</v>
      </c>
      <c r="J27" s="5">
        <v>2095020.01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177</v>
      </c>
      <c r="F28" s="5">
        <f t="shared" si="2"/>
        <v>2990180</v>
      </c>
      <c r="G28" s="5">
        <v>0</v>
      </c>
      <c r="H28" s="5">
        <f t="shared" si="3"/>
        <v>747545</v>
      </c>
      <c r="I28" s="5">
        <v>583743.24599999934</v>
      </c>
      <c r="J28" s="5">
        <v>3737725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177</v>
      </c>
      <c r="F29" s="5">
        <f t="shared" si="2"/>
        <v>1880545.4879999999</v>
      </c>
      <c r="G29" s="5">
        <v>0</v>
      </c>
      <c r="H29" s="5">
        <f t="shared" si="3"/>
        <v>470136.37199999997</v>
      </c>
      <c r="I29" s="5">
        <v>367834.17199999979</v>
      </c>
      <c r="J29" s="5">
        <v>2350681.86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177</v>
      </c>
      <c r="F30" s="5">
        <f t="shared" si="2"/>
        <v>6904583.2000000002</v>
      </c>
      <c r="G30" s="5">
        <v>0</v>
      </c>
      <c r="H30" s="5">
        <f t="shared" si="3"/>
        <v>1726145.8</v>
      </c>
      <c r="I30" s="5">
        <v>1327857.8319999999</v>
      </c>
      <c r="J30" s="5">
        <v>8630729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177</v>
      </c>
      <c r="F31" s="5">
        <f t="shared" si="2"/>
        <v>2207277.6</v>
      </c>
      <c r="G31" s="5">
        <v>0</v>
      </c>
      <c r="H31" s="5">
        <f t="shared" si="3"/>
        <v>551819.4</v>
      </c>
      <c r="I31" s="5">
        <v>426187.83299999969</v>
      </c>
      <c r="J31" s="5">
        <v>2759097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177</v>
      </c>
      <c r="F32" s="5">
        <f t="shared" si="2"/>
        <v>614821.6</v>
      </c>
      <c r="G32" s="5">
        <v>0</v>
      </c>
      <c r="H32" s="5">
        <f t="shared" si="3"/>
        <v>153705.4</v>
      </c>
      <c r="I32" s="5">
        <v>120827.72699999996</v>
      </c>
      <c r="J32" s="5">
        <v>768527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177</v>
      </c>
      <c r="F33" s="5">
        <f t="shared" si="2"/>
        <v>620321.6</v>
      </c>
      <c r="G33" s="5">
        <v>0</v>
      </c>
      <c r="H33" s="5">
        <f t="shared" si="3"/>
        <v>155080.4</v>
      </c>
      <c r="I33" s="5">
        <v>122766.53399999999</v>
      </c>
      <c r="J33" s="5">
        <v>775402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177</v>
      </c>
      <c r="F34" s="5">
        <f t="shared" si="2"/>
        <v>934128</v>
      </c>
      <c r="G34" s="5">
        <v>0</v>
      </c>
      <c r="H34" s="5">
        <f t="shared" si="3"/>
        <v>233532</v>
      </c>
      <c r="I34" s="5">
        <v>185597.75100000008</v>
      </c>
      <c r="J34" s="5">
        <v>1167660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177</v>
      </c>
      <c r="F35" s="5">
        <f t="shared" si="2"/>
        <v>515414.4</v>
      </c>
      <c r="G35" s="5">
        <v>0</v>
      </c>
      <c r="H35" s="5">
        <f t="shared" si="3"/>
        <v>128853.6</v>
      </c>
      <c r="I35" s="5">
        <v>101174.29599999999</v>
      </c>
      <c r="J35" s="5">
        <v>644268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177</v>
      </c>
      <c r="F36" s="5">
        <f t="shared" si="2"/>
        <v>9932058.9999999981</v>
      </c>
      <c r="G36" s="5">
        <v>0</v>
      </c>
      <c r="H36" s="5">
        <f t="shared" si="3"/>
        <v>2483014.7499999995</v>
      </c>
      <c r="I36" s="5">
        <v>1911130.7969999989</v>
      </c>
      <c r="J36" s="5">
        <v>12415073.749999998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177</v>
      </c>
      <c r="F37" s="5">
        <f t="shared" si="2"/>
        <v>857932.07199999993</v>
      </c>
      <c r="G37" s="5">
        <v>0</v>
      </c>
      <c r="H37" s="5">
        <f t="shared" si="3"/>
        <v>214483.01799999998</v>
      </c>
      <c r="I37" s="5">
        <v>165533.35200000001</v>
      </c>
      <c r="J37" s="5">
        <v>1072415.0899999999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177</v>
      </c>
      <c r="F38" s="5">
        <f t="shared" si="2"/>
        <v>1306704.8</v>
      </c>
      <c r="G38" s="5">
        <v>0</v>
      </c>
      <c r="H38" s="5">
        <f t="shared" si="3"/>
        <v>326676.2</v>
      </c>
      <c r="I38" s="5">
        <v>255858.19700000001</v>
      </c>
      <c r="J38" s="5">
        <v>1633381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177</v>
      </c>
      <c r="F39" s="5">
        <f t="shared" si="2"/>
        <v>6067385.6000000006</v>
      </c>
      <c r="G39" s="5">
        <v>0</v>
      </c>
      <c r="H39" s="5">
        <f t="shared" si="3"/>
        <v>1516846.4000000001</v>
      </c>
      <c r="I39" s="5">
        <v>1166513.672000001</v>
      </c>
      <c r="J39" s="5">
        <v>7584232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177</v>
      </c>
      <c r="F40" s="5">
        <f>J40*0.8</f>
        <v>3241434.912</v>
      </c>
      <c r="G40" s="5">
        <f>J40*0.2</f>
        <v>810358.728</v>
      </c>
      <c r="H40" s="5">
        <v>0</v>
      </c>
      <c r="I40" s="5">
        <v>624668.90500000038</v>
      </c>
      <c r="J40" s="5">
        <v>4051793.6399999997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177</v>
      </c>
      <c r="F41" s="5">
        <f>J41*0.9</f>
        <v>402317.10000000003</v>
      </c>
      <c r="G41" s="5">
        <v>0</v>
      </c>
      <c r="H41" s="5">
        <f>J41*0.1</f>
        <v>44701.9</v>
      </c>
      <c r="I41" s="5">
        <v>68706.282999999996</v>
      </c>
      <c r="J41" s="5">
        <v>447019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177</v>
      </c>
      <c r="F42" s="5">
        <f t="shared" ref="F42:F44" si="4">J42*0.9</f>
        <v>509416.2</v>
      </c>
      <c r="G42" s="5">
        <v>0</v>
      </c>
      <c r="H42" s="5">
        <f t="shared" ref="H42:H44" si="5">J42*0.1</f>
        <v>56601.8</v>
      </c>
      <c r="I42" s="5">
        <v>86996.340999999986</v>
      </c>
      <c r="J42" s="5">
        <v>566018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177</v>
      </c>
      <c r="F43" s="5">
        <f t="shared" si="4"/>
        <v>207648</v>
      </c>
      <c r="G43" s="5">
        <v>0</v>
      </c>
      <c r="H43" s="5">
        <f t="shared" si="5"/>
        <v>23072</v>
      </c>
      <c r="I43" s="5">
        <v>35491.045000000006</v>
      </c>
      <c r="J43" s="5">
        <v>230720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177</v>
      </c>
      <c r="F44" s="5">
        <f t="shared" si="4"/>
        <v>2598337.8000000003</v>
      </c>
      <c r="G44" s="5">
        <v>0</v>
      </c>
      <c r="H44" s="5">
        <f t="shared" si="5"/>
        <v>288704.2</v>
      </c>
      <c r="I44" s="5">
        <v>444628.29700000025</v>
      </c>
      <c r="J44" s="5">
        <v>2887042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177</v>
      </c>
      <c r="F45" s="5">
        <f>J45*0.8</f>
        <v>7457585.6000000006</v>
      </c>
      <c r="G45" s="5">
        <v>0</v>
      </c>
      <c r="H45" s="5">
        <f>J45*0.2</f>
        <v>1864396.4000000001</v>
      </c>
      <c r="I45" s="5">
        <v>1485500.3459999992</v>
      </c>
      <c r="J45" s="5">
        <v>9321982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177</v>
      </c>
      <c r="F46" s="5">
        <f t="shared" ref="F46:F78" si="6">J46*0.9</f>
        <v>263899.8</v>
      </c>
      <c r="G46" s="5">
        <v>0</v>
      </c>
      <c r="H46" s="5">
        <f t="shared" ref="H46:H78" si="7">J46*0.1</f>
        <v>29322.2</v>
      </c>
      <c r="I46" s="5">
        <v>45067.606999999996</v>
      </c>
      <c r="J46" s="5">
        <v>293222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177</v>
      </c>
      <c r="F47" s="5">
        <f t="shared" si="6"/>
        <v>194877</v>
      </c>
      <c r="G47" s="5">
        <v>0</v>
      </c>
      <c r="H47" s="5">
        <f t="shared" si="7"/>
        <v>21653</v>
      </c>
      <c r="I47" s="5">
        <v>33280.454000000005</v>
      </c>
      <c r="J47" s="5">
        <v>216530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177</v>
      </c>
      <c r="F48" s="5">
        <f t="shared" si="6"/>
        <v>86248.8</v>
      </c>
      <c r="G48" s="5">
        <v>0</v>
      </c>
      <c r="H48" s="5">
        <f t="shared" si="7"/>
        <v>9583.2000000000007</v>
      </c>
      <c r="I48" s="5">
        <v>14729.090999999999</v>
      </c>
      <c r="J48" s="5">
        <v>95832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177</v>
      </c>
      <c r="F49" s="5">
        <f t="shared" si="6"/>
        <v>522099.9</v>
      </c>
      <c r="G49" s="5">
        <v>0</v>
      </c>
      <c r="H49" s="5">
        <f t="shared" si="7"/>
        <v>58011.100000000006</v>
      </c>
      <c r="I49" s="5">
        <v>89238.028000000006</v>
      </c>
      <c r="J49" s="5">
        <v>580111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177</v>
      </c>
      <c r="F50" s="5">
        <f t="shared" si="6"/>
        <v>930232.8</v>
      </c>
      <c r="G50" s="5">
        <v>0</v>
      </c>
      <c r="H50" s="5">
        <f t="shared" si="7"/>
        <v>103359.20000000001</v>
      </c>
      <c r="I50" s="5">
        <v>158861.53700000004</v>
      </c>
      <c r="J50" s="5">
        <v>1033592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177</v>
      </c>
      <c r="F51" s="5">
        <f t="shared" si="6"/>
        <v>333511.2</v>
      </c>
      <c r="G51" s="5">
        <v>0</v>
      </c>
      <c r="H51" s="5">
        <f t="shared" si="7"/>
        <v>37056.800000000003</v>
      </c>
      <c r="I51" s="5">
        <v>57012.396000000001</v>
      </c>
      <c r="J51" s="5">
        <v>370568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177</v>
      </c>
      <c r="F52" s="5">
        <f t="shared" si="6"/>
        <v>474716.7</v>
      </c>
      <c r="G52" s="5">
        <v>0</v>
      </c>
      <c r="H52" s="5">
        <f t="shared" si="7"/>
        <v>52746.3</v>
      </c>
      <c r="I52" s="5">
        <v>81070.388000000006</v>
      </c>
      <c r="J52" s="5">
        <v>527463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177</v>
      </c>
      <c r="F53" s="5">
        <f t="shared" si="6"/>
        <v>105849</v>
      </c>
      <c r="G53" s="5">
        <v>0</v>
      </c>
      <c r="H53" s="5">
        <f t="shared" si="7"/>
        <v>11761</v>
      </c>
      <c r="I53" s="5">
        <v>18076.843999999997</v>
      </c>
      <c r="J53" s="5">
        <v>117610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177</v>
      </c>
      <c r="F54" s="5">
        <f t="shared" si="6"/>
        <v>703903.78800000006</v>
      </c>
      <c r="G54" s="5">
        <v>0</v>
      </c>
      <c r="H54" s="5">
        <f t="shared" si="7"/>
        <v>78211.532000000007</v>
      </c>
      <c r="I54" s="5">
        <v>120210.33000000005</v>
      </c>
      <c r="J54" s="5">
        <v>782115.32000000007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177</v>
      </c>
      <c r="F55" s="5">
        <f t="shared" si="6"/>
        <v>425619</v>
      </c>
      <c r="G55" s="5">
        <v>0</v>
      </c>
      <c r="H55" s="5">
        <f t="shared" si="7"/>
        <v>47291</v>
      </c>
      <c r="I55" s="5">
        <v>72685.954000000042</v>
      </c>
      <c r="J55" s="5">
        <v>472910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177</v>
      </c>
      <c r="F56" s="5">
        <f t="shared" si="6"/>
        <v>477141.3</v>
      </c>
      <c r="G56" s="5">
        <v>0</v>
      </c>
      <c r="H56" s="5">
        <f t="shared" si="7"/>
        <v>53015.700000000004</v>
      </c>
      <c r="I56" s="5">
        <v>81483.856</v>
      </c>
      <c r="J56" s="5">
        <v>530157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177</v>
      </c>
      <c r="F57" s="5">
        <f t="shared" si="6"/>
        <v>122902.2</v>
      </c>
      <c r="G57" s="5">
        <v>0</v>
      </c>
      <c r="H57" s="5">
        <f t="shared" si="7"/>
        <v>13655.800000000001</v>
      </c>
      <c r="I57" s="5">
        <v>20988.21</v>
      </c>
      <c r="J57" s="5">
        <v>136558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177</v>
      </c>
      <c r="F58" s="5">
        <f t="shared" si="6"/>
        <v>1073695.3830000001</v>
      </c>
      <c r="G58" s="5">
        <v>0</v>
      </c>
      <c r="H58" s="5">
        <f t="shared" si="7"/>
        <v>119299.48700000002</v>
      </c>
      <c r="I58" s="5">
        <v>183361.8090000001</v>
      </c>
      <c r="J58" s="5">
        <v>1192994.8700000001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177</v>
      </c>
      <c r="F59" s="5">
        <f t="shared" si="6"/>
        <v>685450.8</v>
      </c>
      <c r="G59" s="5">
        <v>0</v>
      </c>
      <c r="H59" s="5">
        <f t="shared" si="7"/>
        <v>76161.2</v>
      </c>
      <c r="I59" s="5">
        <v>117390.04199999997</v>
      </c>
      <c r="J59" s="5">
        <v>761612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177</v>
      </c>
      <c r="F60" s="5">
        <f t="shared" si="6"/>
        <v>209048.4</v>
      </c>
      <c r="G60" s="5">
        <v>0</v>
      </c>
      <c r="H60" s="5">
        <f t="shared" si="7"/>
        <v>23227.600000000002</v>
      </c>
      <c r="I60" s="5">
        <v>35700.165000000001</v>
      </c>
      <c r="J60" s="5">
        <v>232276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177</v>
      </c>
      <c r="F61" s="5">
        <f t="shared" si="6"/>
        <v>90759.6</v>
      </c>
      <c r="G61" s="5">
        <v>0</v>
      </c>
      <c r="H61" s="5">
        <f t="shared" si="7"/>
        <v>10084.400000000001</v>
      </c>
      <c r="I61" s="5">
        <v>15499.684000000001</v>
      </c>
      <c r="J61" s="5">
        <v>100844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177</v>
      </c>
      <c r="F62" s="5">
        <f t="shared" si="6"/>
        <v>152711.1</v>
      </c>
      <c r="G62" s="5">
        <v>0</v>
      </c>
      <c r="H62" s="5">
        <f t="shared" si="7"/>
        <v>16967.900000000001</v>
      </c>
      <c r="I62" s="5">
        <v>26140.896000000001</v>
      </c>
      <c r="J62" s="5">
        <v>169679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177</v>
      </c>
      <c r="F63" s="5">
        <f t="shared" si="6"/>
        <v>95216.400000000009</v>
      </c>
      <c r="G63" s="5">
        <v>0</v>
      </c>
      <c r="H63" s="5">
        <f t="shared" si="7"/>
        <v>10579.6</v>
      </c>
      <c r="I63" s="5">
        <v>16260.740000000002</v>
      </c>
      <c r="J63" s="5">
        <v>105796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177</v>
      </c>
      <c r="F64" s="5">
        <f t="shared" si="6"/>
        <v>368336.7</v>
      </c>
      <c r="G64" s="5">
        <v>0</v>
      </c>
      <c r="H64" s="5">
        <f t="shared" si="7"/>
        <v>40926.300000000003</v>
      </c>
      <c r="I64" s="5">
        <v>62902.199000000008</v>
      </c>
      <c r="J64" s="5">
        <v>409263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177</v>
      </c>
      <c r="F65" s="5">
        <f t="shared" si="6"/>
        <v>375062.4</v>
      </c>
      <c r="G65" s="5">
        <v>0</v>
      </c>
      <c r="H65" s="5">
        <f t="shared" si="7"/>
        <v>41673.600000000006</v>
      </c>
      <c r="I65" s="5">
        <v>64051.831000000006</v>
      </c>
      <c r="J65" s="5">
        <v>416736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177</v>
      </c>
      <c r="F66" s="5">
        <f t="shared" si="6"/>
        <v>412213.5</v>
      </c>
      <c r="G66" s="5">
        <v>0</v>
      </c>
      <c r="H66" s="5">
        <f t="shared" si="7"/>
        <v>45801.5</v>
      </c>
      <c r="I66" s="5">
        <v>70399.14899999999</v>
      </c>
      <c r="J66" s="5">
        <v>458015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177</v>
      </c>
      <c r="F67" s="5">
        <f t="shared" si="6"/>
        <v>1061865</v>
      </c>
      <c r="G67" s="5">
        <v>0</v>
      </c>
      <c r="H67" s="5">
        <f t="shared" si="7"/>
        <v>117985</v>
      </c>
      <c r="I67" s="5">
        <v>183765.83399999997</v>
      </c>
      <c r="J67" s="5">
        <v>1179850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177</v>
      </c>
      <c r="F68" s="5">
        <f t="shared" si="6"/>
        <v>539442</v>
      </c>
      <c r="G68" s="5">
        <v>0</v>
      </c>
      <c r="H68" s="5">
        <f t="shared" si="7"/>
        <v>59938</v>
      </c>
      <c r="I68" s="5">
        <v>92288.155999999988</v>
      </c>
      <c r="J68" s="5">
        <v>599380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177</v>
      </c>
      <c r="F69" s="5">
        <f t="shared" si="6"/>
        <v>270194.40000000002</v>
      </c>
      <c r="G69" s="5">
        <v>0</v>
      </c>
      <c r="H69" s="5">
        <f t="shared" si="7"/>
        <v>30021.600000000002</v>
      </c>
      <c r="I69" s="5">
        <v>46142.642999999996</v>
      </c>
      <c r="J69" s="5">
        <v>300216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177</v>
      </c>
      <c r="F70" s="5">
        <f t="shared" si="6"/>
        <v>222765.30000000002</v>
      </c>
      <c r="G70" s="5">
        <v>0</v>
      </c>
      <c r="H70" s="5">
        <f t="shared" si="7"/>
        <v>24751.7</v>
      </c>
      <c r="I70" s="5">
        <v>38042.725000000013</v>
      </c>
      <c r="J70" s="5">
        <v>247517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177</v>
      </c>
      <c r="F71" s="5">
        <f t="shared" si="6"/>
        <v>309731.40000000002</v>
      </c>
      <c r="G71" s="5">
        <v>0</v>
      </c>
      <c r="H71" s="5">
        <f t="shared" si="7"/>
        <v>34414.6</v>
      </c>
      <c r="I71" s="5">
        <v>52894.923000000003</v>
      </c>
      <c r="J71" s="5">
        <v>344146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177</v>
      </c>
      <c r="F72" s="5">
        <f t="shared" si="6"/>
        <v>349560</v>
      </c>
      <c r="G72" s="5">
        <v>0</v>
      </c>
      <c r="H72" s="5">
        <f t="shared" si="7"/>
        <v>38840</v>
      </c>
      <c r="I72" s="5">
        <v>59696.364999999991</v>
      </c>
      <c r="J72" s="5">
        <v>388400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177</v>
      </c>
      <c r="F73" s="5">
        <f t="shared" si="6"/>
        <v>279305.10000000003</v>
      </c>
      <c r="G73" s="5">
        <v>0</v>
      </c>
      <c r="H73" s="5">
        <f t="shared" si="7"/>
        <v>31033.9</v>
      </c>
      <c r="I73" s="5">
        <v>47698.53899999999</v>
      </c>
      <c r="J73" s="5">
        <v>310339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177</v>
      </c>
      <c r="F74" s="5">
        <f t="shared" si="6"/>
        <v>226652.4</v>
      </c>
      <c r="G74" s="5">
        <v>0</v>
      </c>
      <c r="H74" s="5">
        <f t="shared" si="7"/>
        <v>25183.600000000002</v>
      </c>
      <c r="I74" s="5">
        <v>38706.531999999999</v>
      </c>
      <c r="J74" s="5">
        <v>251836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177</v>
      </c>
      <c r="F75" s="5">
        <f t="shared" si="6"/>
        <v>157105.80000000002</v>
      </c>
      <c r="G75" s="5">
        <v>0</v>
      </c>
      <c r="H75" s="5">
        <f t="shared" si="7"/>
        <v>17456.2</v>
      </c>
      <c r="I75" s="5">
        <v>27049.857</v>
      </c>
      <c r="J75" s="5">
        <v>174562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177</v>
      </c>
      <c r="F76" s="5">
        <f t="shared" si="6"/>
        <v>305153.10000000003</v>
      </c>
      <c r="G76" s="5">
        <v>0</v>
      </c>
      <c r="H76" s="5">
        <f t="shared" si="7"/>
        <v>33905.9</v>
      </c>
      <c r="I76" s="5">
        <v>52417.132000000005</v>
      </c>
      <c r="J76" s="5">
        <v>339059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177</v>
      </c>
      <c r="F77" s="5">
        <f t="shared" si="6"/>
        <v>119448</v>
      </c>
      <c r="G77" s="5">
        <v>0</v>
      </c>
      <c r="H77" s="5">
        <f t="shared" si="7"/>
        <v>13272</v>
      </c>
      <c r="I77" s="5">
        <v>20473.656999999999</v>
      </c>
      <c r="J77" s="5">
        <v>132720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177</v>
      </c>
      <c r="F78" s="5">
        <f t="shared" si="6"/>
        <v>2515390.2000000002</v>
      </c>
      <c r="G78" s="5">
        <v>0</v>
      </c>
      <c r="H78" s="5">
        <f t="shared" si="7"/>
        <v>279487.8</v>
      </c>
      <c r="I78" s="5">
        <v>429577.68000000023</v>
      </c>
      <c r="J78" s="5">
        <v>2794878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177</v>
      </c>
      <c r="F79" s="5">
        <f>J79*0.8</f>
        <v>576112.80000000005</v>
      </c>
      <c r="G79" s="5">
        <v>0</v>
      </c>
      <c r="H79" s="5">
        <f>J79*0.2</f>
        <v>144028.20000000001</v>
      </c>
      <c r="I79" s="5">
        <v>114673.20800000001</v>
      </c>
      <c r="J79" s="5">
        <v>720141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114632383.435</v>
      </c>
      <c r="G80" s="6">
        <f>SUM(G2:G79)</f>
        <v>1017817.63</v>
      </c>
      <c r="H80" s="6">
        <f>SUM(H2:H79)</f>
        <v>25115579.955000002</v>
      </c>
      <c r="I80" s="7">
        <f>SUM(I2:I79)</f>
        <v>21866216.301000006</v>
      </c>
      <c r="J80" s="7">
        <f>SUM(J2:J79)</f>
        <v>140765781.01999998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178</v>
      </c>
      <c r="F2" s="5">
        <f>J2*0.8</f>
        <v>4354898.4000000004</v>
      </c>
      <c r="G2" s="5">
        <v>0</v>
      </c>
      <c r="H2" s="5">
        <f>J2*0.2</f>
        <v>1088724.6000000001</v>
      </c>
      <c r="I2" s="5">
        <v>847547.62900000031</v>
      </c>
      <c r="J2" s="5">
        <v>5443623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178</v>
      </c>
      <c r="F3" s="5">
        <f t="shared" ref="F3:F21" si="0">J3*0.8</f>
        <v>761239.20000000007</v>
      </c>
      <c r="G3" s="5">
        <v>0</v>
      </c>
      <c r="H3" s="5">
        <f t="shared" ref="H3:H21" si="1">J3*0.2</f>
        <v>190309.80000000002</v>
      </c>
      <c r="I3" s="5">
        <v>150646.34600000005</v>
      </c>
      <c r="J3" s="5">
        <v>951549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178</v>
      </c>
      <c r="F4" s="5">
        <f t="shared" si="0"/>
        <v>1926751.2000000002</v>
      </c>
      <c r="G4" s="5">
        <v>0</v>
      </c>
      <c r="H4" s="5">
        <f t="shared" si="1"/>
        <v>481687.80000000005</v>
      </c>
      <c r="I4" s="5">
        <v>377933.06000000006</v>
      </c>
      <c r="J4" s="5">
        <v>2408439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178</v>
      </c>
      <c r="F5" s="5">
        <f t="shared" si="0"/>
        <v>1696886.8960000002</v>
      </c>
      <c r="G5" s="5">
        <v>0</v>
      </c>
      <c r="H5" s="5">
        <f t="shared" si="1"/>
        <v>424221.72400000005</v>
      </c>
      <c r="I5" s="5">
        <v>333353.0689999999</v>
      </c>
      <c r="J5" s="5">
        <v>2121108.62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178</v>
      </c>
      <c r="F6" s="5">
        <f t="shared" si="0"/>
        <v>1509885.6</v>
      </c>
      <c r="G6" s="5">
        <v>0</v>
      </c>
      <c r="H6" s="5">
        <f t="shared" si="1"/>
        <v>377471.4</v>
      </c>
      <c r="I6" s="5">
        <v>296585.5</v>
      </c>
      <c r="J6" s="5">
        <v>1887357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178</v>
      </c>
      <c r="F7" s="5">
        <f t="shared" si="0"/>
        <v>3806369.6</v>
      </c>
      <c r="G7" s="5">
        <v>0</v>
      </c>
      <c r="H7" s="5">
        <f t="shared" si="1"/>
        <v>951592.4</v>
      </c>
      <c r="I7" s="5">
        <v>738102.96700000018</v>
      </c>
      <c r="J7" s="5">
        <v>4757962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178</v>
      </c>
      <c r="F8" s="5">
        <f t="shared" si="0"/>
        <v>1118188.8</v>
      </c>
      <c r="G8" s="5">
        <v>0</v>
      </c>
      <c r="H8" s="5">
        <f t="shared" si="1"/>
        <v>279547.2</v>
      </c>
      <c r="I8" s="5">
        <v>220343.87599999996</v>
      </c>
      <c r="J8" s="5">
        <v>1397736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178</v>
      </c>
      <c r="F9" s="5">
        <f t="shared" si="0"/>
        <v>1007571.2000000001</v>
      </c>
      <c r="G9" s="5">
        <v>0</v>
      </c>
      <c r="H9" s="5">
        <f t="shared" si="1"/>
        <v>251892.80000000002</v>
      </c>
      <c r="I9" s="5">
        <v>196433.46400000007</v>
      </c>
      <c r="J9" s="5">
        <v>1259464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178</v>
      </c>
      <c r="F10" s="5">
        <f t="shared" si="0"/>
        <v>1590389.6</v>
      </c>
      <c r="G10" s="5">
        <v>0</v>
      </c>
      <c r="H10" s="5">
        <f t="shared" si="1"/>
        <v>397597.4</v>
      </c>
      <c r="I10" s="5">
        <v>311347.50699999993</v>
      </c>
      <c r="J10" s="5">
        <v>1987987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178</v>
      </c>
      <c r="F11" s="5">
        <f t="shared" si="0"/>
        <v>1422993.6</v>
      </c>
      <c r="G11" s="5">
        <v>0</v>
      </c>
      <c r="H11" s="5">
        <f t="shared" si="1"/>
        <v>355748.4</v>
      </c>
      <c r="I11" s="5">
        <v>277718.1059999998</v>
      </c>
      <c r="J11" s="5">
        <v>1778742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178</v>
      </c>
      <c r="F12" s="5">
        <f t="shared" si="0"/>
        <v>3125686.4000000004</v>
      </c>
      <c r="G12" s="5">
        <v>0</v>
      </c>
      <c r="H12" s="5">
        <f t="shared" si="1"/>
        <v>781421.60000000009</v>
      </c>
      <c r="I12" s="5">
        <v>604182.88499999966</v>
      </c>
      <c r="J12" s="5">
        <v>3907108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178</v>
      </c>
      <c r="F13" s="5">
        <f t="shared" si="0"/>
        <v>2559153.6</v>
      </c>
      <c r="G13" s="5">
        <v>0</v>
      </c>
      <c r="H13" s="5">
        <f t="shared" si="1"/>
        <v>639788.4</v>
      </c>
      <c r="I13" s="5">
        <v>494953.51099999982</v>
      </c>
      <c r="J13" s="5">
        <v>3198942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178</v>
      </c>
      <c r="F14" s="5">
        <f t="shared" si="0"/>
        <v>5559977.0879999995</v>
      </c>
      <c r="G14" s="5">
        <v>0</v>
      </c>
      <c r="H14" s="5">
        <f t="shared" si="1"/>
        <v>1389994.2719999999</v>
      </c>
      <c r="I14" s="5">
        <v>1072302.1339999994</v>
      </c>
      <c r="J14" s="5">
        <v>6949971.3599999994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178</v>
      </c>
      <c r="F15" s="5">
        <f t="shared" si="0"/>
        <v>890027.20000000007</v>
      </c>
      <c r="G15" s="5">
        <v>0</v>
      </c>
      <c r="H15" s="5">
        <f t="shared" si="1"/>
        <v>222506.80000000002</v>
      </c>
      <c r="I15" s="5">
        <v>172156.9</v>
      </c>
      <c r="J15" s="5">
        <v>1112534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178</v>
      </c>
      <c r="F16" s="5">
        <f t="shared" si="0"/>
        <v>1225882.4000000001</v>
      </c>
      <c r="G16" s="5">
        <v>0</v>
      </c>
      <c r="H16" s="5">
        <f t="shared" si="1"/>
        <v>306470.60000000003</v>
      </c>
      <c r="I16" s="5">
        <v>240363.35500000007</v>
      </c>
      <c r="J16" s="5">
        <v>1532353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178</v>
      </c>
      <c r="F17" s="5">
        <f t="shared" si="0"/>
        <v>3499104</v>
      </c>
      <c r="G17" s="5">
        <v>0</v>
      </c>
      <c r="H17" s="5">
        <f t="shared" si="1"/>
        <v>874776</v>
      </c>
      <c r="I17" s="5">
        <v>676214.4509999993</v>
      </c>
      <c r="J17" s="5">
        <v>4373880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178</v>
      </c>
      <c r="F18" s="5">
        <f t="shared" si="0"/>
        <v>1464807.1680000001</v>
      </c>
      <c r="G18" s="5">
        <v>0</v>
      </c>
      <c r="H18" s="5">
        <f t="shared" si="1"/>
        <v>366201.79200000002</v>
      </c>
      <c r="I18" s="5">
        <v>285242.37199999997</v>
      </c>
      <c r="J18" s="5">
        <v>1831008.96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178</v>
      </c>
      <c r="F19" s="5">
        <f t="shared" si="0"/>
        <v>2346842.4479999999</v>
      </c>
      <c r="G19" s="5">
        <v>0</v>
      </c>
      <c r="H19" s="5">
        <f t="shared" si="1"/>
        <v>586710.61199999996</v>
      </c>
      <c r="I19" s="5">
        <v>457582.11700000003</v>
      </c>
      <c r="J19" s="5">
        <v>2933553.0599999996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178</v>
      </c>
      <c r="F20" s="5">
        <f t="shared" si="0"/>
        <v>1000793.6000000001</v>
      </c>
      <c r="G20" s="5">
        <v>0</v>
      </c>
      <c r="H20" s="5">
        <f t="shared" si="1"/>
        <v>250198.40000000002</v>
      </c>
      <c r="I20" s="5">
        <v>196465.13699999999</v>
      </c>
      <c r="J20" s="5">
        <v>1250992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178</v>
      </c>
      <c r="F21" s="5">
        <f t="shared" si="0"/>
        <v>1185544</v>
      </c>
      <c r="G21" s="5">
        <v>0</v>
      </c>
      <c r="H21" s="5">
        <f t="shared" si="1"/>
        <v>296386</v>
      </c>
      <c r="I21" s="5">
        <v>229120.71100000001</v>
      </c>
      <c r="J21" s="5">
        <v>1481930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178</v>
      </c>
      <c r="F22" s="5">
        <f>J22*0.8</f>
        <v>941755.42400000012</v>
      </c>
      <c r="G22" s="5">
        <f>J22*0.2</f>
        <v>235438.85600000003</v>
      </c>
      <c r="H22" s="5">
        <v>0</v>
      </c>
      <c r="I22" s="5">
        <v>181165.408</v>
      </c>
      <c r="J22" s="5">
        <v>1177194.28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178</v>
      </c>
      <c r="F23" s="5">
        <f t="shared" ref="F23:F39" si="2">J23*0.8</f>
        <v>2300770.4480000003</v>
      </c>
      <c r="G23" s="5">
        <v>0</v>
      </c>
      <c r="H23" s="5">
        <f t="shared" ref="H23:H39" si="3">J23*0.2</f>
        <v>575192.61200000008</v>
      </c>
      <c r="I23" s="5">
        <v>442373.82599999983</v>
      </c>
      <c r="J23" s="5">
        <v>2875963.0600000005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178</v>
      </c>
      <c r="F24" s="5">
        <f t="shared" si="2"/>
        <v>1639263.92</v>
      </c>
      <c r="G24" s="5">
        <v>0</v>
      </c>
      <c r="H24" s="5">
        <f t="shared" si="3"/>
        <v>409815.98</v>
      </c>
      <c r="I24" s="5">
        <v>319386.31599999999</v>
      </c>
      <c r="J24" s="5">
        <v>2049079.9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178</v>
      </c>
      <c r="F25" s="5">
        <f t="shared" si="2"/>
        <v>1521645.6</v>
      </c>
      <c r="G25" s="5">
        <v>0</v>
      </c>
      <c r="H25" s="5">
        <f t="shared" si="3"/>
        <v>380411.4</v>
      </c>
      <c r="I25" s="5">
        <v>294458.89199999999</v>
      </c>
      <c r="J25" s="5">
        <v>1902057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178</v>
      </c>
      <c r="F26" s="5">
        <f t="shared" si="2"/>
        <v>5450939.2000000002</v>
      </c>
      <c r="G26" s="5">
        <v>0</v>
      </c>
      <c r="H26" s="5">
        <f t="shared" si="3"/>
        <v>1362734.8</v>
      </c>
      <c r="I26" s="5">
        <v>1055650.2510000006</v>
      </c>
      <c r="J26" s="5">
        <v>6813674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178</v>
      </c>
      <c r="F27" s="5">
        <f t="shared" si="2"/>
        <v>1959591.7120000003</v>
      </c>
      <c r="G27" s="5">
        <v>0</v>
      </c>
      <c r="H27" s="5">
        <f t="shared" si="3"/>
        <v>489897.92800000007</v>
      </c>
      <c r="I27" s="5">
        <v>384794.95500000007</v>
      </c>
      <c r="J27" s="5">
        <v>2449489.64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178</v>
      </c>
      <c r="F28" s="5">
        <f t="shared" si="2"/>
        <v>3279306.4000000004</v>
      </c>
      <c r="G28" s="5">
        <v>0</v>
      </c>
      <c r="H28" s="5">
        <f t="shared" si="3"/>
        <v>819826.60000000009</v>
      </c>
      <c r="I28" s="5">
        <v>640188.70000000054</v>
      </c>
      <c r="J28" s="5">
        <v>4099133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178</v>
      </c>
      <c r="F29" s="5">
        <f t="shared" si="2"/>
        <v>2164193.3280000007</v>
      </c>
      <c r="G29" s="5">
        <v>0</v>
      </c>
      <c r="H29" s="5">
        <f t="shared" si="3"/>
        <v>541048.33200000017</v>
      </c>
      <c r="I29" s="5">
        <v>424101.88900000008</v>
      </c>
      <c r="J29" s="5">
        <v>2705241.6600000006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178</v>
      </c>
      <c r="F30" s="5">
        <f t="shared" si="2"/>
        <v>7691498.4000000004</v>
      </c>
      <c r="G30" s="5">
        <v>0</v>
      </c>
      <c r="H30" s="5">
        <f t="shared" si="3"/>
        <v>1922874.6</v>
      </c>
      <c r="I30" s="5">
        <v>1477991.0699999991</v>
      </c>
      <c r="J30" s="5">
        <v>9614373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178</v>
      </c>
      <c r="F31" s="5">
        <f t="shared" si="2"/>
        <v>2496355.2000000002</v>
      </c>
      <c r="G31" s="5">
        <v>0</v>
      </c>
      <c r="H31" s="5">
        <f t="shared" si="3"/>
        <v>624088.80000000005</v>
      </c>
      <c r="I31" s="5">
        <v>481991.04700000043</v>
      </c>
      <c r="J31" s="5">
        <v>3120444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178</v>
      </c>
      <c r="F32" s="5">
        <f t="shared" si="2"/>
        <v>686701.60000000009</v>
      </c>
      <c r="G32" s="5">
        <v>0</v>
      </c>
      <c r="H32" s="5">
        <f t="shared" si="3"/>
        <v>171675.40000000002</v>
      </c>
      <c r="I32" s="5">
        <v>134954.147</v>
      </c>
      <c r="J32" s="5">
        <v>858377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178</v>
      </c>
      <c r="F33" s="5">
        <f t="shared" si="2"/>
        <v>688831.20000000007</v>
      </c>
      <c r="G33" s="5">
        <v>0</v>
      </c>
      <c r="H33" s="5">
        <f t="shared" si="3"/>
        <v>172207.80000000002</v>
      </c>
      <c r="I33" s="5">
        <v>136051.20300000001</v>
      </c>
      <c r="J33" s="5">
        <v>861039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178</v>
      </c>
      <c r="F34" s="5">
        <f t="shared" si="2"/>
        <v>979526.4</v>
      </c>
      <c r="G34" s="5">
        <v>0</v>
      </c>
      <c r="H34" s="5">
        <f t="shared" si="3"/>
        <v>244881.6</v>
      </c>
      <c r="I34" s="5">
        <v>193217.61799999999</v>
      </c>
      <c r="J34" s="5">
        <v>1224408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178</v>
      </c>
      <c r="F35" s="5">
        <f t="shared" si="2"/>
        <v>563058.4</v>
      </c>
      <c r="G35" s="5">
        <v>0</v>
      </c>
      <c r="H35" s="5">
        <f t="shared" si="3"/>
        <v>140764.6</v>
      </c>
      <c r="I35" s="5">
        <v>110281.97000000003</v>
      </c>
      <c r="J35" s="5">
        <v>703823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178</v>
      </c>
      <c r="F36" s="5">
        <f t="shared" si="2"/>
        <v>11157681.256000001</v>
      </c>
      <c r="G36" s="5">
        <v>0</v>
      </c>
      <c r="H36" s="5">
        <f t="shared" si="3"/>
        <v>2789420.3140000002</v>
      </c>
      <c r="I36" s="5">
        <v>2147614.7910000007</v>
      </c>
      <c r="J36" s="5">
        <v>13947101.57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178</v>
      </c>
      <c r="F37" s="5">
        <f t="shared" si="2"/>
        <v>921362.46400000015</v>
      </c>
      <c r="G37" s="5">
        <v>0</v>
      </c>
      <c r="H37" s="5">
        <f t="shared" si="3"/>
        <v>230340.61600000004</v>
      </c>
      <c r="I37" s="5">
        <v>177640.64399999994</v>
      </c>
      <c r="J37" s="5">
        <v>1151703.08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178</v>
      </c>
      <c r="F38" s="5">
        <f t="shared" si="2"/>
        <v>1334604.8</v>
      </c>
      <c r="G38" s="5">
        <v>0</v>
      </c>
      <c r="H38" s="5">
        <f t="shared" si="3"/>
        <v>333651.20000000001</v>
      </c>
      <c r="I38" s="5">
        <v>260155.89199999999</v>
      </c>
      <c r="J38" s="5">
        <v>1668256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178</v>
      </c>
      <c r="F39" s="5">
        <f t="shared" si="2"/>
        <v>6805589.6000000006</v>
      </c>
      <c r="G39" s="5">
        <v>0</v>
      </c>
      <c r="H39" s="5">
        <f t="shared" si="3"/>
        <v>1701397.4000000001</v>
      </c>
      <c r="I39" s="5">
        <v>1308129.9449999973</v>
      </c>
      <c r="J39" s="5">
        <v>8506987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178</v>
      </c>
      <c r="F40" s="5">
        <f>J40*0.8</f>
        <v>3489210.5360000003</v>
      </c>
      <c r="G40" s="5">
        <f>J40*0.2</f>
        <v>872302.63400000008</v>
      </c>
      <c r="H40" s="5">
        <v>0</v>
      </c>
      <c r="I40" s="5">
        <v>670473.46800000034</v>
      </c>
      <c r="J40" s="5">
        <v>4361513.17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178</v>
      </c>
      <c r="F41" s="5">
        <f>J41*0.9</f>
        <v>413370.9</v>
      </c>
      <c r="G41" s="5">
        <v>0</v>
      </c>
      <c r="H41" s="5">
        <f>J41*0.1</f>
        <v>45930.100000000006</v>
      </c>
      <c r="I41" s="5">
        <v>70594.467000000019</v>
      </c>
      <c r="J41" s="5">
        <v>459301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178</v>
      </c>
      <c r="F42" s="5">
        <f t="shared" ref="F42:F44" si="4">J42*0.9</f>
        <v>617156.1</v>
      </c>
      <c r="G42" s="5">
        <v>0</v>
      </c>
      <c r="H42" s="5">
        <f t="shared" ref="H42:H44" si="5">J42*0.1</f>
        <v>68572.900000000009</v>
      </c>
      <c r="I42" s="5">
        <v>105397.59200000002</v>
      </c>
      <c r="J42" s="5">
        <v>685729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178</v>
      </c>
      <c r="F43" s="5">
        <f t="shared" si="4"/>
        <v>281221.2</v>
      </c>
      <c r="G43" s="5">
        <v>0</v>
      </c>
      <c r="H43" s="5">
        <f t="shared" si="5"/>
        <v>31246.800000000003</v>
      </c>
      <c r="I43" s="5">
        <v>48043.400999999998</v>
      </c>
      <c r="J43" s="5">
        <v>312468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178</v>
      </c>
      <c r="F44" s="5">
        <f t="shared" si="4"/>
        <v>2868378.3000000003</v>
      </c>
      <c r="G44" s="5">
        <v>0</v>
      </c>
      <c r="H44" s="5">
        <f t="shared" si="5"/>
        <v>318708.7</v>
      </c>
      <c r="I44" s="5">
        <v>490004.9830000003</v>
      </c>
      <c r="J44" s="5">
        <v>3187087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178</v>
      </c>
      <c r="F45" s="5">
        <f>J45*0.8</f>
        <v>8447216.8000000007</v>
      </c>
      <c r="G45" s="5">
        <v>0</v>
      </c>
      <c r="H45" s="5">
        <f>J45*0.2</f>
        <v>2111804.2000000002</v>
      </c>
      <c r="I45" s="5">
        <v>1682474.779000001</v>
      </c>
      <c r="J45" s="5">
        <v>10559021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178</v>
      </c>
      <c r="F46" s="5">
        <f t="shared" ref="F46:F78" si="6">J46*0.9</f>
        <v>315090.90000000002</v>
      </c>
      <c r="G46" s="5">
        <v>0</v>
      </c>
      <c r="H46" s="5">
        <f t="shared" ref="H46:H78" si="7">J46*0.1</f>
        <v>35010.1</v>
      </c>
      <c r="I46" s="5">
        <v>53810.209999999992</v>
      </c>
      <c r="J46" s="5">
        <v>350101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178</v>
      </c>
      <c r="F47" s="5">
        <f t="shared" si="6"/>
        <v>261593.1</v>
      </c>
      <c r="G47" s="5">
        <v>0</v>
      </c>
      <c r="H47" s="5">
        <f t="shared" si="7"/>
        <v>29065.9</v>
      </c>
      <c r="I47" s="5">
        <v>45146.368999999992</v>
      </c>
      <c r="J47" s="5">
        <v>290659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178</v>
      </c>
      <c r="F48" s="5">
        <f t="shared" si="6"/>
        <v>95682.6</v>
      </c>
      <c r="G48" s="5">
        <v>0</v>
      </c>
      <c r="H48" s="5">
        <f t="shared" si="7"/>
        <v>10631.400000000001</v>
      </c>
      <c r="I48" s="5">
        <v>16340.294</v>
      </c>
      <c r="J48" s="5">
        <v>106314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178</v>
      </c>
      <c r="F49" s="5">
        <f t="shared" si="6"/>
        <v>573578.1</v>
      </c>
      <c r="G49" s="5">
        <v>0</v>
      </c>
      <c r="H49" s="5">
        <f t="shared" si="7"/>
        <v>63730.9</v>
      </c>
      <c r="I49" s="5">
        <v>98036.128000000026</v>
      </c>
      <c r="J49" s="5">
        <v>637309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178</v>
      </c>
      <c r="F50" s="5">
        <f t="shared" si="6"/>
        <v>1032518.7000000001</v>
      </c>
      <c r="G50" s="5">
        <v>0</v>
      </c>
      <c r="H50" s="5">
        <f t="shared" si="7"/>
        <v>114724.3</v>
      </c>
      <c r="I50" s="5">
        <v>176345.96999999997</v>
      </c>
      <c r="J50" s="5">
        <v>1147243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178</v>
      </c>
      <c r="F51" s="5">
        <f t="shared" si="6"/>
        <v>400374.9</v>
      </c>
      <c r="G51" s="5">
        <v>0</v>
      </c>
      <c r="H51" s="5">
        <f t="shared" si="7"/>
        <v>44486.100000000006</v>
      </c>
      <c r="I51" s="5">
        <v>68374.361999999994</v>
      </c>
      <c r="J51" s="5">
        <v>444861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178</v>
      </c>
      <c r="F52" s="5">
        <f t="shared" si="6"/>
        <v>518440.5</v>
      </c>
      <c r="G52" s="5">
        <v>0</v>
      </c>
      <c r="H52" s="5">
        <f t="shared" si="7"/>
        <v>57604.5</v>
      </c>
      <c r="I52" s="5">
        <v>88536.925000000017</v>
      </c>
      <c r="J52" s="5">
        <v>576045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178</v>
      </c>
      <c r="F53" s="5">
        <f t="shared" si="6"/>
        <v>115761.60000000001</v>
      </c>
      <c r="G53" s="5">
        <v>0</v>
      </c>
      <c r="H53" s="5">
        <f t="shared" si="7"/>
        <v>12862.400000000001</v>
      </c>
      <c r="I53" s="5">
        <v>19769.065999999999</v>
      </c>
      <c r="J53" s="5">
        <v>128624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178</v>
      </c>
      <c r="F54" s="5">
        <f t="shared" si="6"/>
        <v>772935.95700000005</v>
      </c>
      <c r="G54" s="5">
        <v>0</v>
      </c>
      <c r="H54" s="5">
        <f t="shared" si="7"/>
        <v>85881.773000000001</v>
      </c>
      <c r="I54" s="5">
        <v>131998.31300000002</v>
      </c>
      <c r="J54" s="5">
        <v>858817.73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178</v>
      </c>
      <c r="F55" s="5">
        <f t="shared" si="6"/>
        <v>481061.7</v>
      </c>
      <c r="G55" s="5">
        <v>0</v>
      </c>
      <c r="H55" s="5">
        <f t="shared" si="7"/>
        <v>53451.3</v>
      </c>
      <c r="I55" s="5">
        <v>82154.686000000002</v>
      </c>
      <c r="J55" s="5">
        <v>534513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178</v>
      </c>
      <c r="F56" s="5">
        <f t="shared" si="6"/>
        <v>525628.80000000005</v>
      </c>
      <c r="G56" s="5">
        <v>0</v>
      </c>
      <c r="H56" s="5">
        <f t="shared" si="7"/>
        <v>58403.200000000004</v>
      </c>
      <c r="I56" s="5">
        <v>89765.230999999971</v>
      </c>
      <c r="J56" s="5">
        <v>584032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178</v>
      </c>
      <c r="F57" s="5">
        <f t="shared" si="6"/>
        <v>136790.1</v>
      </c>
      <c r="G57" s="5">
        <v>0</v>
      </c>
      <c r="H57" s="5">
        <f t="shared" si="7"/>
        <v>15198.900000000001</v>
      </c>
      <c r="I57" s="5">
        <v>23361.145</v>
      </c>
      <c r="J57" s="5">
        <v>151989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178</v>
      </c>
      <c r="F58" s="5">
        <f t="shared" si="6"/>
        <v>1261399.6529999999</v>
      </c>
      <c r="G58" s="5">
        <v>0</v>
      </c>
      <c r="H58" s="5">
        <f t="shared" si="7"/>
        <v>140155.51699999999</v>
      </c>
      <c r="I58" s="5">
        <v>215416.58899999998</v>
      </c>
      <c r="J58" s="5">
        <v>1401555.17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178</v>
      </c>
      <c r="F59" s="5">
        <f t="shared" si="6"/>
        <v>748808.1</v>
      </c>
      <c r="G59" s="5">
        <v>0</v>
      </c>
      <c r="H59" s="5">
        <f t="shared" si="7"/>
        <v>83200.900000000009</v>
      </c>
      <c r="I59" s="5">
        <v>127953.478</v>
      </c>
      <c r="J59" s="5">
        <v>832009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178</v>
      </c>
      <c r="F60" s="5">
        <f t="shared" si="6"/>
        <v>237713.4</v>
      </c>
      <c r="G60" s="5">
        <v>0</v>
      </c>
      <c r="H60" s="5">
        <f t="shared" si="7"/>
        <v>26412.600000000002</v>
      </c>
      <c r="I60" s="5">
        <v>40595.630999999994</v>
      </c>
      <c r="J60" s="5">
        <v>264126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178</v>
      </c>
      <c r="F61" s="5">
        <f t="shared" si="6"/>
        <v>100199.7</v>
      </c>
      <c r="G61" s="5">
        <v>0</v>
      </c>
      <c r="H61" s="5">
        <f t="shared" si="7"/>
        <v>11133.300000000001</v>
      </c>
      <c r="I61" s="5">
        <v>17111.657999999999</v>
      </c>
      <c r="J61" s="5">
        <v>111333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178</v>
      </c>
      <c r="F62" s="5">
        <f t="shared" si="6"/>
        <v>203916.6</v>
      </c>
      <c r="G62" s="5">
        <v>0</v>
      </c>
      <c r="H62" s="5">
        <f t="shared" si="7"/>
        <v>22657.4</v>
      </c>
      <c r="I62" s="5">
        <v>34824.334000000003</v>
      </c>
      <c r="J62" s="5">
        <v>226574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178</v>
      </c>
      <c r="F63" s="5">
        <f t="shared" si="6"/>
        <v>104776.2</v>
      </c>
      <c r="G63" s="5">
        <v>0</v>
      </c>
      <c r="H63" s="5">
        <f t="shared" si="7"/>
        <v>11641.800000000001</v>
      </c>
      <c r="I63" s="5">
        <v>17893.188000000002</v>
      </c>
      <c r="J63" s="5">
        <v>116418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178</v>
      </c>
      <c r="F64" s="5">
        <f t="shared" si="6"/>
        <v>416943.9</v>
      </c>
      <c r="G64" s="5">
        <v>0</v>
      </c>
      <c r="H64" s="5">
        <f t="shared" si="7"/>
        <v>46327.100000000006</v>
      </c>
      <c r="I64" s="5">
        <v>71204.16899999998</v>
      </c>
      <c r="J64" s="5">
        <v>463271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178</v>
      </c>
      <c r="F65" s="5">
        <f t="shared" si="6"/>
        <v>411781.5</v>
      </c>
      <c r="G65" s="5">
        <v>0</v>
      </c>
      <c r="H65" s="5">
        <f t="shared" si="7"/>
        <v>45753.5</v>
      </c>
      <c r="I65" s="5">
        <v>70322.609999999986</v>
      </c>
      <c r="J65" s="5">
        <v>457535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178</v>
      </c>
      <c r="F66" s="5">
        <f t="shared" si="6"/>
        <v>448958.7</v>
      </c>
      <c r="G66" s="5">
        <v>0</v>
      </c>
      <c r="H66" s="5">
        <f t="shared" si="7"/>
        <v>49884.3</v>
      </c>
      <c r="I66" s="5">
        <v>76672.086000000025</v>
      </c>
      <c r="J66" s="5">
        <v>498843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178</v>
      </c>
      <c r="F67" s="5">
        <f t="shared" si="6"/>
        <v>965264.4</v>
      </c>
      <c r="G67" s="5">
        <v>0</v>
      </c>
      <c r="H67" s="5">
        <f t="shared" si="7"/>
        <v>107251.6</v>
      </c>
      <c r="I67" s="5">
        <v>164842.43600000002</v>
      </c>
      <c r="J67" s="5">
        <v>1072516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178</v>
      </c>
      <c r="F68" s="5">
        <f t="shared" si="6"/>
        <v>621475.20000000007</v>
      </c>
      <c r="G68" s="5">
        <v>0</v>
      </c>
      <c r="H68" s="5">
        <f t="shared" si="7"/>
        <v>69052.800000000003</v>
      </c>
      <c r="I68" s="5">
        <v>106133.06699999998</v>
      </c>
      <c r="J68" s="5">
        <v>690528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178</v>
      </c>
      <c r="F69" s="5">
        <f t="shared" si="6"/>
        <v>305266.5</v>
      </c>
      <c r="G69" s="5">
        <v>0</v>
      </c>
      <c r="H69" s="5">
        <f t="shared" si="7"/>
        <v>33918.5</v>
      </c>
      <c r="I69" s="5">
        <v>52131.863999999994</v>
      </c>
      <c r="J69" s="5">
        <v>339185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178</v>
      </c>
      <c r="F70" s="5">
        <f t="shared" si="6"/>
        <v>252897.30000000002</v>
      </c>
      <c r="G70" s="5">
        <v>0</v>
      </c>
      <c r="H70" s="5">
        <f t="shared" si="7"/>
        <v>28099.7</v>
      </c>
      <c r="I70" s="5">
        <v>43188.933000000019</v>
      </c>
      <c r="J70" s="5">
        <v>280997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178</v>
      </c>
      <c r="F71" s="5">
        <f t="shared" si="6"/>
        <v>342467.10000000003</v>
      </c>
      <c r="G71" s="5">
        <v>0</v>
      </c>
      <c r="H71" s="5">
        <f t="shared" si="7"/>
        <v>38051.9</v>
      </c>
      <c r="I71" s="5">
        <v>58485.705000000002</v>
      </c>
      <c r="J71" s="5">
        <v>380519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178</v>
      </c>
      <c r="F72" s="5">
        <f t="shared" si="6"/>
        <v>463990.5</v>
      </c>
      <c r="G72" s="5">
        <v>0</v>
      </c>
      <c r="H72" s="5">
        <f t="shared" si="7"/>
        <v>51554.5</v>
      </c>
      <c r="I72" s="5">
        <v>79296.350999999995</v>
      </c>
      <c r="J72" s="5">
        <v>515545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178</v>
      </c>
      <c r="F73" s="5">
        <f t="shared" si="6"/>
        <v>315159.3</v>
      </c>
      <c r="G73" s="5">
        <v>0</v>
      </c>
      <c r="H73" s="5">
        <f t="shared" si="7"/>
        <v>35017.700000000004</v>
      </c>
      <c r="I73" s="5">
        <v>53821.786999999989</v>
      </c>
      <c r="J73" s="5">
        <v>350177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178</v>
      </c>
      <c r="F74" s="5">
        <f t="shared" si="6"/>
        <v>251891.1</v>
      </c>
      <c r="G74" s="5">
        <v>0</v>
      </c>
      <c r="H74" s="5">
        <f t="shared" si="7"/>
        <v>27987.9</v>
      </c>
      <c r="I74" s="5">
        <v>43017.309000000008</v>
      </c>
      <c r="J74" s="5">
        <v>279879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178</v>
      </c>
      <c r="F75" s="5">
        <f t="shared" si="6"/>
        <v>160931.70000000001</v>
      </c>
      <c r="G75" s="5">
        <v>0</v>
      </c>
      <c r="H75" s="5">
        <f t="shared" si="7"/>
        <v>17881.3</v>
      </c>
      <c r="I75" s="5">
        <v>27483.286000000004</v>
      </c>
      <c r="J75" s="5">
        <v>178813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178</v>
      </c>
      <c r="F76" s="5">
        <f t="shared" si="6"/>
        <v>351148.5</v>
      </c>
      <c r="G76" s="5">
        <v>0</v>
      </c>
      <c r="H76" s="5">
        <f t="shared" si="7"/>
        <v>39016.5</v>
      </c>
      <c r="I76" s="5">
        <v>59971.10300000001</v>
      </c>
      <c r="J76" s="5">
        <v>390165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178</v>
      </c>
      <c r="F77" s="5">
        <f t="shared" si="6"/>
        <v>129791.7</v>
      </c>
      <c r="G77" s="5">
        <v>0</v>
      </c>
      <c r="H77" s="5">
        <f t="shared" si="7"/>
        <v>14421.300000000001</v>
      </c>
      <c r="I77" s="5">
        <v>22165.261000000002</v>
      </c>
      <c r="J77" s="5">
        <v>144213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178</v>
      </c>
      <c r="F78" s="5">
        <f t="shared" si="6"/>
        <v>3049797.6</v>
      </c>
      <c r="G78" s="5">
        <v>0</v>
      </c>
      <c r="H78" s="5">
        <f t="shared" si="7"/>
        <v>338866.4</v>
      </c>
      <c r="I78" s="5">
        <v>523531.70799999975</v>
      </c>
      <c r="J78" s="5">
        <v>3388664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178</v>
      </c>
      <c r="F79" s="5">
        <f>J79*0.8</f>
        <v>746166.4</v>
      </c>
      <c r="G79" s="5">
        <v>0</v>
      </c>
      <c r="H79" s="5">
        <f>J79*0.2</f>
        <v>186541.6</v>
      </c>
      <c r="I79" s="5">
        <v>148705.65200000003</v>
      </c>
      <c r="J79" s="5">
        <v>932708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127872423.19799998</v>
      </c>
      <c r="G80" s="6">
        <f>SUM(G2:G79)</f>
        <v>1107741.4900000002</v>
      </c>
      <c r="H80" s="6">
        <f>SUM(H2:H79)</f>
        <v>28005619.571999997</v>
      </c>
      <c r="I80" s="7">
        <f>SUM(I2:I79)</f>
        <v>24364139.254999999</v>
      </c>
      <c r="J80" s="7">
        <f>SUM(J2:J79)</f>
        <v>156985784.25999999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179</v>
      </c>
      <c r="F2" s="5">
        <f>J2*0.8</f>
        <v>4883649.6000000006</v>
      </c>
      <c r="G2" s="5">
        <v>0</v>
      </c>
      <c r="H2" s="5">
        <f>J2*0.2</f>
        <v>1220912.4000000001</v>
      </c>
      <c r="I2" s="5">
        <v>950331.50900000008</v>
      </c>
      <c r="J2" s="5">
        <v>6104562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179</v>
      </c>
      <c r="F3" s="5">
        <f t="shared" ref="F3:F21" si="0">J3*0.8</f>
        <v>1037988.8</v>
      </c>
      <c r="G3" s="5">
        <v>0</v>
      </c>
      <c r="H3" s="5">
        <f t="shared" ref="H3:H21" si="1">J3*0.2</f>
        <v>259497.2</v>
      </c>
      <c r="I3" s="5">
        <v>205727.361</v>
      </c>
      <c r="J3" s="5">
        <v>1297486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179</v>
      </c>
      <c r="F4" s="5">
        <f t="shared" si="0"/>
        <v>2170718.4</v>
      </c>
      <c r="G4" s="5">
        <v>0</v>
      </c>
      <c r="H4" s="5">
        <f t="shared" si="1"/>
        <v>542679.6</v>
      </c>
      <c r="I4" s="5">
        <v>425560.72899999988</v>
      </c>
      <c r="J4" s="5">
        <v>2713398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179</v>
      </c>
      <c r="F5" s="5">
        <f t="shared" si="0"/>
        <v>1975292.8240000003</v>
      </c>
      <c r="G5" s="5">
        <v>0</v>
      </c>
      <c r="H5" s="5">
        <f t="shared" si="1"/>
        <v>493823.20600000006</v>
      </c>
      <c r="I5" s="5">
        <v>388200.63199999993</v>
      </c>
      <c r="J5" s="5">
        <v>2469116.0300000003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179</v>
      </c>
      <c r="F6" s="5">
        <f t="shared" si="0"/>
        <v>1628500</v>
      </c>
      <c r="G6" s="5">
        <v>0</v>
      </c>
      <c r="H6" s="5">
        <f t="shared" si="1"/>
        <v>407125</v>
      </c>
      <c r="I6" s="5">
        <v>319638.85399999988</v>
      </c>
      <c r="J6" s="5">
        <v>2035625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179</v>
      </c>
      <c r="F7" s="5">
        <f t="shared" si="0"/>
        <v>4274881.6000000006</v>
      </c>
      <c r="G7" s="5">
        <v>0</v>
      </c>
      <c r="H7" s="5">
        <f t="shared" si="1"/>
        <v>1068720.4000000001</v>
      </c>
      <c r="I7" s="5">
        <v>829397.36200000008</v>
      </c>
      <c r="J7" s="5">
        <v>5343602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179</v>
      </c>
      <c r="F8" s="5">
        <f t="shared" si="0"/>
        <v>1283261.6000000001</v>
      </c>
      <c r="G8" s="5">
        <v>0</v>
      </c>
      <c r="H8" s="5">
        <f t="shared" si="1"/>
        <v>320815.40000000002</v>
      </c>
      <c r="I8" s="5">
        <v>253055.59699999995</v>
      </c>
      <c r="J8" s="5">
        <v>1604077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179</v>
      </c>
      <c r="F9" s="5">
        <f t="shared" si="0"/>
        <v>1113990.4000000001</v>
      </c>
      <c r="G9" s="5">
        <v>0</v>
      </c>
      <c r="H9" s="5">
        <f t="shared" si="1"/>
        <v>278497.60000000003</v>
      </c>
      <c r="I9" s="5">
        <v>217008.83900000007</v>
      </c>
      <c r="J9" s="5">
        <v>1392488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179</v>
      </c>
      <c r="F10" s="5">
        <f t="shared" si="0"/>
        <v>1795911.2000000002</v>
      </c>
      <c r="G10" s="5">
        <v>0</v>
      </c>
      <c r="H10" s="5">
        <f t="shared" si="1"/>
        <v>448977.80000000005</v>
      </c>
      <c r="I10" s="5">
        <v>351624.85600000009</v>
      </c>
      <c r="J10" s="5">
        <v>2244889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179</v>
      </c>
      <c r="F11" s="5">
        <f t="shared" si="0"/>
        <v>1559892</v>
      </c>
      <c r="G11" s="5">
        <v>0</v>
      </c>
      <c r="H11" s="5">
        <f t="shared" si="1"/>
        <v>389973</v>
      </c>
      <c r="I11" s="5">
        <v>304274.24400000012</v>
      </c>
      <c r="J11" s="5">
        <v>1949865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179</v>
      </c>
      <c r="F12" s="5">
        <f t="shared" si="0"/>
        <v>3479659.2</v>
      </c>
      <c r="G12" s="5">
        <v>0</v>
      </c>
      <c r="H12" s="5">
        <f t="shared" si="1"/>
        <v>869914.8</v>
      </c>
      <c r="I12" s="5">
        <v>671218.3820000001</v>
      </c>
      <c r="J12" s="5">
        <v>4349574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179</v>
      </c>
      <c r="F13" s="5">
        <f t="shared" si="0"/>
        <v>2731912</v>
      </c>
      <c r="G13" s="5">
        <v>0</v>
      </c>
      <c r="H13" s="5">
        <f t="shared" si="1"/>
        <v>682978</v>
      </c>
      <c r="I13" s="5">
        <v>527259.71199999982</v>
      </c>
      <c r="J13" s="5">
        <v>3414890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179</v>
      </c>
      <c r="F14" s="5">
        <f t="shared" si="0"/>
        <v>6179363.6720000003</v>
      </c>
      <c r="G14" s="5">
        <v>0</v>
      </c>
      <c r="H14" s="5">
        <f t="shared" si="1"/>
        <v>1544840.9180000001</v>
      </c>
      <c r="I14" s="5">
        <v>1191088.7910000007</v>
      </c>
      <c r="J14" s="5">
        <v>7724204.5899999999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179</v>
      </c>
      <c r="F15" s="5">
        <f t="shared" si="0"/>
        <v>941072.8</v>
      </c>
      <c r="G15" s="5">
        <v>0</v>
      </c>
      <c r="H15" s="5">
        <f t="shared" si="1"/>
        <v>235268.2</v>
      </c>
      <c r="I15" s="5">
        <v>181882.33000000002</v>
      </c>
      <c r="J15" s="5">
        <v>1176341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179</v>
      </c>
      <c r="F16" s="5">
        <f t="shared" si="0"/>
        <v>1345079.2000000002</v>
      </c>
      <c r="G16" s="5">
        <v>0</v>
      </c>
      <c r="H16" s="5">
        <f t="shared" si="1"/>
        <v>336269.80000000005</v>
      </c>
      <c r="I16" s="5">
        <v>263387.94300000003</v>
      </c>
      <c r="J16" s="5">
        <v>1681349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179</v>
      </c>
      <c r="F17" s="5">
        <f t="shared" si="0"/>
        <v>3975971.2</v>
      </c>
      <c r="G17" s="5">
        <v>0</v>
      </c>
      <c r="H17" s="5">
        <f t="shared" si="1"/>
        <v>993992.8</v>
      </c>
      <c r="I17" s="5">
        <v>769429.7620000001</v>
      </c>
      <c r="J17" s="5">
        <v>4969964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179</v>
      </c>
      <c r="F18" s="5">
        <f t="shared" si="0"/>
        <v>1548702.96</v>
      </c>
      <c r="G18" s="5">
        <v>0</v>
      </c>
      <c r="H18" s="5">
        <f t="shared" si="1"/>
        <v>387175.74</v>
      </c>
      <c r="I18" s="5">
        <v>301447.36999999988</v>
      </c>
      <c r="J18" s="5">
        <v>1935878.7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179</v>
      </c>
      <c r="F19" s="5">
        <f t="shared" si="0"/>
        <v>2758646.0399999996</v>
      </c>
      <c r="G19" s="5">
        <v>0</v>
      </c>
      <c r="H19" s="5">
        <f t="shared" si="1"/>
        <v>689661.50999999989</v>
      </c>
      <c r="I19" s="5">
        <v>539596.87499999988</v>
      </c>
      <c r="J19" s="5">
        <v>3448307.5499999993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179</v>
      </c>
      <c r="F20" s="5">
        <f t="shared" si="0"/>
        <v>1113112.8</v>
      </c>
      <c r="G20" s="5">
        <v>0</v>
      </c>
      <c r="H20" s="5">
        <f t="shared" si="1"/>
        <v>278278.2</v>
      </c>
      <c r="I20" s="5">
        <v>218533.42100000003</v>
      </c>
      <c r="J20" s="5">
        <v>1391391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179</v>
      </c>
      <c r="F21" s="5">
        <f t="shared" si="0"/>
        <v>1321753.6000000001</v>
      </c>
      <c r="G21" s="5">
        <v>0</v>
      </c>
      <c r="H21" s="5">
        <f t="shared" si="1"/>
        <v>330438.40000000002</v>
      </c>
      <c r="I21" s="5">
        <v>255531.40500000006</v>
      </c>
      <c r="J21" s="5">
        <v>1652192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179</v>
      </c>
      <c r="F22" s="5">
        <f>J22*0.8</f>
        <v>1045139.9360000002</v>
      </c>
      <c r="G22" s="5">
        <f>J22*0.2</f>
        <v>261284.98400000005</v>
      </c>
      <c r="H22" s="5">
        <v>0</v>
      </c>
      <c r="I22" s="5">
        <v>200934.45800000001</v>
      </c>
      <c r="J22" s="5">
        <v>1306424.9200000002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179</v>
      </c>
      <c r="F23" s="5">
        <f t="shared" ref="F23:F39" si="2">J23*0.8</f>
        <v>2588913.648</v>
      </c>
      <c r="G23" s="5">
        <v>0</v>
      </c>
      <c r="H23" s="5">
        <f t="shared" ref="H23:H39" si="3">J23*0.2</f>
        <v>647228.41200000001</v>
      </c>
      <c r="I23" s="5">
        <v>497743.55699999986</v>
      </c>
      <c r="J23" s="5">
        <v>3236142.06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179</v>
      </c>
      <c r="F24" s="5">
        <f t="shared" si="2"/>
        <v>1830684.5360000001</v>
      </c>
      <c r="G24" s="5">
        <v>0</v>
      </c>
      <c r="H24" s="5">
        <f t="shared" si="3"/>
        <v>457671.13400000002</v>
      </c>
      <c r="I24" s="5">
        <v>356716.81900000019</v>
      </c>
      <c r="J24" s="5">
        <v>2288355.67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179</v>
      </c>
      <c r="F25" s="5">
        <f t="shared" si="2"/>
        <v>1806997.6</v>
      </c>
      <c r="G25" s="5">
        <v>0</v>
      </c>
      <c r="H25" s="5">
        <f t="shared" si="3"/>
        <v>451749.4</v>
      </c>
      <c r="I25" s="5">
        <v>351631.04199999984</v>
      </c>
      <c r="J25" s="5">
        <v>2258747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179</v>
      </c>
      <c r="F26" s="5">
        <f t="shared" si="2"/>
        <v>5941754.4000000004</v>
      </c>
      <c r="G26" s="5">
        <v>0</v>
      </c>
      <c r="H26" s="5">
        <f t="shared" si="3"/>
        <v>1485438.6</v>
      </c>
      <c r="I26" s="5">
        <v>1150682.7859999998</v>
      </c>
      <c r="J26" s="5">
        <v>7427193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179</v>
      </c>
      <c r="F27" s="5">
        <f t="shared" si="2"/>
        <v>2050576.7439999999</v>
      </c>
      <c r="G27" s="5">
        <v>0</v>
      </c>
      <c r="H27" s="5">
        <f t="shared" si="3"/>
        <v>512644.18599999999</v>
      </c>
      <c r="I27" s="5">
        <v>400856.32599999988</v>
      </c>
      <c r="J27" s="5">
        <v>2563220.9299999997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179</v>
      </c>
      <c r="F28" s="5">
        <f t="shared" si="2"/>
        <v>3696440</v>
      </c>
      <c r="G28" s="5">
        <v>0</v>
      </c>
      <c r="H28" s="5">
        <f t="shared" si="3"/>
        <v>924110</v>
      </c>
      <c r="I28" s="5">
        <v>721676.83799999987</v>
      </c>
      <c r="J28" s="5">
        <v>4620550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179</v>
      </c>
      <c r="F29" s="5">
        <f t="shared" si="2"/>
        <v>2365246.3119999995</v>
      </c>
      <c r="G29" s="5">
        <v>0</v>
      </c>
      <c r="H29" s="5">
        <f t="shared" si="3"/>
        <v>591311.57799999986</v>
      </c>
      <c r="I29" s="5">
        <v>462555.33000000013</v>
      </c>
      <c r="J29" s="5">
        <v>2956557.8899999992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179</v>
      </c>
      <c r="F30" s="5">
        <f t="shared" si="2"/>
        <v>8670875.2000000011</v>
      </c>
      <c r="G30" s="5">
        <v>0</v>
      </c>
      <c r="H30" s="5">
        <f t="shared" si="3"/>
        <v>2167718.8000000003</v>
      </c>
      <c r="I30" s="5">
        <v>1665944.5710000037</v>
      </c>
      <c r="J30" s="5">
        <v>10838594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179</v>
      </c>
      <c r="F31" s="5">
        <f t="shared" si="2"/>
        <v>2732666.4000000004</v>
      </c>
      <c r="G31" s="5">
        <v>0</v>
      </c>
      <c r="H31" s="5">
        <f t="shared" si="3"/>
        <v>683166.60000000009</v>
      </c>
      <c r="I31" s="5">
        <v>527658.3320000004</v>
      </c>
      <c r="J31" s="5">
        <v>3415833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179</v>
      </c>
      <c r="F32" s="5">
        <f t="shared" si="2"/>
        <v>732963.20000000007</v>
      </c>
      <c r="G32" s="5">
        <v>0</v>
      </c>
      <c r="H32" s="5">
        <f t="shared" si="3"/>
        <v>183240.80000000002</v>
      </c>
      <c r="I32" s="5">
        <v>143938.65100000001</v>
      </c>
      <c r="J32" s="5">
        <v>916204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179</v>
      </c>
      <c r="F33" s="5">
        <f t="shared" si="2"/>
        <v>806401.60000000009</v>
      </c>
      <c r="G33" s="5">
        <v>0</v>
      </c>
      <c r="H33" s="5">
        <f t="shared" si="3"/>
        <v>201600.40000000002</v>
      </c>
      <c r="I33" s="5">
        <v>159409.03399999996</v>
      </c>
      <c r="J33" s="5">
        <v>1008002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179</v>
      </c>
      <c r="F34" s="5">
        <f t="shared" si="2"/>
        <v>1233890.4000000001</v>
      </c>
      <c r="G34" s="5">
        <v>0</v>
      </c>
      <c r="H34" s="5">
        <f t="shared" si="3"/>
        <v>308472.60000000003</v>
      </c>
      <c r="I34" s="5">
        <v>243343.97399999999</v>
      </c>
      <c r="J34" s="5">
        <v>1542363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179</v>
      </c>
      <c r="F35" s="5">
        <f t="shared" si="2"/>
        <v>594250.4</v>
      </c>
      <c r="G35" s="5">
        <v>0</v>
      </c>
      <c r="H35" s="5">
        <f t="shared" si="3"/>
        <v>148562.6</v>
      </c>
      <c r="I35" s="5">
        <v>116512.807</v>
      </c>
      <c r="J35" s="5">
        <v>742813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179</v>
      </c>
      <c r="F36" s="5">
        <f t="shared" si="2"/>
        <v>12377775.479999999</v>
      </c>
      <c r="G36" s="5">
        <v>0</v>
      </c>
      <c r="H36" s="5">
        <f t="shared" si="3"/>
        <v>3094443.8699999996</v>
      </c>
      <c r="I36" s="5">
        <v>2378937.4360000016</v>
      </c>
      <c r="J36" s="5">
        <v>15472219.349999998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179</v>
      </c>
      <c r="F37" s="5">
        <f t="shared" si="2"/>
        <v>1016300.544</v>
      </c>
      <c r="G37" s="5">
        <v>0</v>
      </c>
      <c r="H37" s="5">
        <f t="shared" si="3"/>
        <v>254075.136</v>
      </c>
      <c r="I37" s="5">
        <v>195960.96300000011</v>
      </c>
      <c r="J37" s="5">
        <v>1270375.68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179</v>
      </c>
      <c r="F38" s="5">
        <f t="shared" si="2"/>
        <v>1680235.2000000002</v>
      </c>
      <c r="G38" s="5">
        <v>0</v>
      </c>
      <c r="H38" s="5">
        <f t="shared" si="3"/>
        <v>420058.80000000005</v>
      </c>
      <c r="I38" s="5">
        <v>329236.47900000005</v>
      </c>
      <c r="J38" s="5">
        <v>2100294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179</v>
      </c>
      <c r="F39" s="5">
        <f t="shared" si="2"/>
        <v>7622803.2000000002</v>
      </c>
      <c r="G39" s="5">
        <v>0</v>
      </c>
      <c r="H39" s="5">
        <f t="shared" si="3"/>
        <v>1905700.8</v>
      </c>
      <c r="I39" s="5">
        <v>1465670.2579999978</v>
      </c>
      <c r="J39" s="5">
        <v>9528504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179</v>
      </c>
      <c r="F40" s="5">
        <f>J40*0.8</f>
        <v>3890040.4720000001</v>
      </c>
      <c r="G40" s="5">
        <f>J40*0.2</f>
        <v>972510.11800000002</v>
      </c>
      <c r="H40" s="5">
        <v>0</v>
      </c>
      <c r="I40" s="5">
        <v>747497.56200000027</v>
      </c>
      <c r="J40" s="5">
        <v>4862550.59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179</v>
      </c>
      <c r="F41" s="5">
        <f>J41*0.9</f>
        <v>492199.2</v>
      </c>
      <c r="G41" s="5">
        <v>0</v>
      </c>
      <c r="H41" s="5">
        <f>J41*0.1</f>
        <v>54688.800000000003</v>
      </c>
      <c r="I41" s="5">
        <v>84055.030000000028</v>
      </c>
      <c r="J41" s="5">
        <v>546888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179</v>
      </c>
      <c r="F42" s="5">
        <f t="shared" ref="F42:F44" si="4">J42*0.9</f>
        <v>654791.4</v>
      </c>
      <c r="G42" s="5">
        <v>0</v>
      </c>
      <c r="H42" s="5">
        <f t="shared" ref="H42:H44" si="5">J42*0.1</f>
        <v>72754.600000000006</v>
      </c>
      <c r="I42" s="5">
        <v>111822.60600000001</v>
      </c>
      <c r="J42" s="5">
        <v>727546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179</v>
      </c>
      <c r="F43" s="5">
        <f t="shared" si="4"/>
        <v>292450.5</v>
      </c>
      <c r="G43" s="5">
        <v>0</v>
      </c>
      <c r="H43" s="5">
        <f t="shared" si="5"/>
        <v>32494.5</v>
      </c>
      <c r="I43" s="5">
        <v>49943.408999999992</v>
      </c>
      <c r="J43" s="5">
        <v>324945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179</v>
      </c>
      <c r="F44" s="5">
        <f t="shared" si="4"/>
        <v>3145000.5</v>
      </c>
      <c r="G44" s="5">
        <v>0</v>
      </c>
      <c r="H44" s="5">
        <f t="shared" si="5"/>
        <v>349444.5</v>
      </c>
      <c r="I44" s="5">
        <v>537091.65300000005</v>
      </c>
      <c r="J44" s="5">
        <v>3494445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179</v>
      </c>
      <c r="F45" s="5">
        <f>J45*0.8</f>
        <v>9451749.5999999996</v>
      </c>
      <c r="G45" s="5">
        <v>0</v>
      </c>
      <c r="H45" s="5">
        <f>J45*0.2</f>
        <v>2362937.4</v>
      </c>
      <c r="I45" s="5">
        <v>1878792.0000000012</v>
      </c>
      <c r="J45" s="5">
        <v>11814687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179</v>
      </c>
      <c r="F46" s="5">
        <f t="shared" ref="F46:F78" si="6">J46*0.9</f>
        <v>331415.10000000003</v>
      </c>
      <c r="G46" s="5">
        <v>0</v>
      </c>
      <c r="H46" s="5">
        <f t="shared" ref="H46:H78" si="7">J46*0.1</f>
        <v>36823.9</v>
      </c>
      <c r="I46" s="5">
        <v>56597.913999999997</v>
      </c>
      <c r="J46" s="5">
        <v>368239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179</v>
      </c>
      <c r="F47" s="5">
        <f t="shared" si="6"/>
        <v>250978.5</v>
      </c>
      <c r="G47" s="5">
        <v>0</v>
      </c>
      <c r="H47" s="5">
        <f t="shared" si="7"/>
        <v>27886.5</v>
      </c>
      <c r="I47" s="5">
        <v>42860.843999999997</v>
      </c>
      <c r="J47" s="5">
        <v>278865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179</v>
      </c>
      <c r="F48" s="5">
        <f t="shared" si="6"/>
        <v>106945.2</v>
      </c>
      <c r="G48" s="5">
        <v>0</v>
      </c>
      <c r="H48" s="5">
        <f t="shared" si="7"/>
        <v>11882.800000000001</v>
      </c>
      <c r="I48" s="5">
        <v>18264.052</v>
      </c>
      <c r="J48" s="5">
        <v>118828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179</v>
      </c>
      <c r="F49" s="5">
        <f t="shared" si="6"/>
        <v>624169.80000000005</v>
      </c>
      <c r="G49" s="5">
        <v>0</v>
      </c>
      <c r="H49" s="5">
        <f t="shared" si="7"/>
        <v>69352.2</v>
      </c>
      <c r="I49" s="5">
        <v>106686.31300000001</v>
      </c>
      <c r="J49" s="5">
        <v>693522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179</v>
      </c>
      <c r="F50" s="5">
        <f t="shared" si="6"/>
        <v>1160371.8</v>
      </c>
      <c r="G50" s="5">
        <v>0</v>
      </c>
      <c r="H50" s="5">
        <f t="shared" si="7"/>
        <v>128930.20000000001</v>
      </c>
      <c r="I50" s="5">
        <v>198164.67300000001</v>
      </c>
      <c r="J50" s="5">
        <v>1289302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179</v>
      </c>
      <c r="F51" s="5">
        <f t="shared" si="6"/>
        <v>420113.7</v>
      </c>
      <c r="G51" s="5">
        <v>0</v>
      </c>
      <c r="H51" s="5">
        <f t="shared" si="7"/>
        <v>46679.3</v>
      </c>
      <c r="I51" s="5">
        <v>71745.487999999998</v>
      </c>
      <c r="J51" s="5">
        <v>466793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179</v>
      </c>
      <c r="F52" s="5">
        <f t="shared" si="6"/>
        <v>602857.80000000005</v>
      </c>
      <c r="G52" s="5">
        <v>0</v>
      </c>
      <c r="H52" s="5">
        <f t="shared" si="7"/>
        <v>66984.2</v>
      </c>
      <c r="I52" s="5">
        <v>102954.67299999998</v>
      </c>
      <c r="J52" s="5">
        <v>669842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179</v>
      </c>
      <c r="F53" s="5">
        <f t="shared" si="6"/>
        <v>129247.2</v>
      </c>
      <c r="G53" s="5">
        <v>0</v>
      </c>
      <c r="H53" s="5">
        <f t="shared" si="7"/>
        <v>14360.800000000001</v>
      </c>
      <c r="I53" s="5">
        <v>22072.29</v>
      </c>
      <c r="J53" s="5">
        <v>143608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179</v>
      </c>
      <c r="F54" s="5">
        <f t="shared" si="6"/>
        <v>856036.71000000008</v>
      </c>
      <c r="G54" s="5">
        <v>0</v>
      </c>
      <c r="H54" s="5">
        <f t="shared" si="7"/>
        <v>95115.19</v>
      </c>
      <c r="I54" s="5">
        <v>146191.01199999996</v>
      </c>
      <c r="J54" s="5">
        <v>951151.9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179</v>
      </c>
      <c r="F55" s="5">
        <f t="shared" si="6"/>
        <v>537950.70000000007</v>
      </c>
      <c r="G55" s="5">
        <v>0</v>
      </c>
      <c r="H55" s="5">
        <f t="shared" si="7"/>
        <v>59772.3</v>
      </c>
      <c r="I55" s="5">
        <v>92034.343999999983</v>
      </c>
      <c r="J55" s="5">
        <v>597723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179</v>
      </c>
      <c r="F56" s="5">
        <f t="shared" si="6"/>
        <v>566626.5</v>
      </c>
      <c r="G56" s="5">
        <v>0</v>
      </c>
      <c r="H56" s="5">
        <f t="shared" si="7"/>
        <v>62958.5</v>
      </c>
      <c r="I56" s="5">
        <v>96766.131999999998</v>
      </c>
      <c r="J56" s="5">
        <v>629585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179</v>
      </c>
      <c r="F57" s="5">
        <f t="shared" si="6"/>
        <v>153289.80000000002</v>
      </c>
      <c r="G57" s="5">
        <v>0</v>
      </c>
      <c r="H57" s="5">
        <f t="shared" si="7"/>
        <v>17032.2</v>
      </c>
      <c r="I57" s="5">
        <v>26177.934000000001</v>
      </c>
      <c r="J57" s="5">
        <v>170322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179</v>
      </c>
      <c r="F58" s="5">
        <f t="shared" si="6"/>
        <v>1369395.8910000001</v>
      </c>
      <c r="G58" s="5">
        <v>0</v>
      </c>
      <c r="H58" s="5">
        <f t="shared" si="7"/>
        <v>152155.09900000002</v>
      </c>
      <c r="I58" s="5">
        <v>233859.05999999997</v>
      </c>
      <c r="J58" s="5">
        <v>1521550.99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179</v>
      </c>
      <c r="F59" s="5">
        <f t="shared" si="6"/>
        <v>791598.6</v>
      </c>
      <c r="G59" s="5">
        <v>0</v>
      </c>
      <c r="H59" s="5">
        <f t="shared" si="7"/>
        <v>87955.400000000009</v>
      </c>
      <c r="I59" s="5">
        <v>135184.81599999996</v>
      </c>
      <c r="J59" s="5">
        <v>879554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179</v>
      </c>
      <c r="F60" s="5">
        <f t="shared" si="6"/>
        <v>235957.5</v>
      </c>
      <c r="G60" s="5">
        <v>0</v>
      </c>
      <c r="H60" s="5">
        <f t="shared" si="7"/>
        <v>26217.5</v>
      </c>
      <c r="I60" s="5">
        <v>40305.331000000013</v>
      </c>
      <c r="J60" s="5">
        <v>262175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179</v>
      </c>
      <c r="F61" s="5">
        <f t="shared" si="6"/>
        <v>109669.5</v>
      </c>
      <c r="G61" s="5">
        <v>0</v>
      </c>
      <c r="H61" s="5">
        <f t="shared" si="7"/>
        <v>12185.5</v>
      </c>
      <c r="I61" s="5">
        <v>18728.887999999999</v>
      </c>
      <c r="J61" s="5">
        <v>121855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179</v>
      </c>
      <c r="F62" s="5">
        <f t="shared" si="6"/>
        <v>212194.80000000002</v>
      </c>
      <c r="G62" s="5">
        <v>0</v>
      </c>
      <c r="H62" s="5">
        <f t="shared" si="7"/>
        <v>23577.200000000001</v>
      </c>
      <c r="I62" s="5">
        <v>36237.230000000003</v>
      </c>
      <c r="J62" s="5">
        <v>235772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179</v>
      </c>
      <c r="F63" s="5">
        <f t="shared" si="6"/>
        <v>114180.3</v>
      </c>
      <c r="G63" s="5">
        <v>0</v>
      </c>
      <c r="H63" s="5">
        <f t="shared" si="7"/>
        <v>12686.7</v>
      </c>
      <c r="I63" s="5">
        <v>19499.081000000002</v>
      </c>
      <c r="J63" s="5">
        <v>126867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179</v>
      </c>
      <c r="F64" s="5">
        <f t="shared" si="6"/>
        <v>471871.8</v>
      </c>
      <c r="G64" s="5">
        <v>0</v>
      </c>
      <c r="H64" s="5">
        <f t="shared" si="7"/>
        <v>52430.200000000004</v>
      </c>
      <c r="I64" s="5">
        <v>80584.623999999996</v>
      </c>
      <c r="J64" s="5">
        <v>524302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179</v>
      </c>
      <c r="F65" s="5">
        <f t="shared" si="6"/>
        <v>460528.2</v>
      </c>
      <c r="G65" s="5">
        <v>0</v>
      </c>
      <c r="H65" s="5">
        <f t="shared" si="7"/>
        <v>51169.8</v>
      </c>
      <c r="I65" s="5">
        <v>78646.60500000001</v>
      </c>
      <c r="J65" s="5">
        <v>511698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179</v>
      </c>
      <c r="F66" s="5">
        <f t="shared" si="6"/>
        <v>540940.5</v>
      </c>
      <c r="G66" s="5">
        <v>0</v>
      </c>
      <c r="H66" s="5">
        <f t="shared" si="7"/>
        <v>60104.5</v>
      </c>
      <c r="I66" s="5">
        <v>92477.451999999976</v>
      </c>
      <c r="J66" s="5">
        <v>601045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179</v>
      </c>
      <c r="F67" s="5">
        <f t="shared" si="6"/>
        <v>1169782.2</v>
      </c>
      <c r="G67" s="5">
        <v>0</v>
      </c>
      <c r="H67" s="5">
        <f t="shared" si="7"/>
        <v>129975.8</v>
      </c>
      <c r="I67" s="5">
        <v>199772.95399999988</v>
      </c>
      <c r="J67" s="5">
        <v>1299758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179</v>
      </c>
      <c r="F68" s="5">
        <f t="shared" si="6"/>
        <v>667102.5</v>
      </c>
      <c r="G68" s="5">
        <v>0</v>
      </c>
      <c r="H68" s="5">
        <f t="shared" si="7"/>
        <v>74122.5</v>
      </c>
      <c r="I68" s="5">
        <v>113924.70999999998</v>
      </c>
      <c r="J68" s="5">
        <v>741225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179</v>
      </c>
      <c r="F69" s="5">
        <f t="shared" si="6"/>
        <v>336789</v>
      </c>
      <c r="G69" s="5">
        <v>0</v>
      </c>
      <c r="H69" s="5">
        <f t="shared" si="7"/>
        <v>37421</v>
      </c>
      <c r="I69" s="5">
        <v>57515.813999999998</v>
      </c>
      <c r="J69" s="5">
        <v>374210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179</v>
      </c>
      <c r="F70" s="5">
        <f t="shared" si="6"/>
        <v>309437.10000000003</v>
      </c>
      <c r="G70" s="5">
        <v>0</v>
      </c>
      <c r="H70" s="5">
        <f t="shared" si="7"/>
        <v>34381.9</v>
      </c>
      <c r="I70" s="5">
        <v>52844.334999999992</v>
      </c>
      <c r="J70" s="5">
        <v>343819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179</v>
      </c>
      <c r="F71" s="5">
        <f t="shared" si="6"/>
        <v>384538.5</v>
      </c>
      <c r="G71" s="5">
        <v>0</v>
      </c>
      <c r="H71" s="5">
        <f t="shared" si="7"/>
        <v>42726.5</v>
      </c>
      <c r="I71" s="5">
        <v>65670.442999999999</v>
      </c>
      <c r="J71" s="5">
        <v>427265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179</v>
      </c>
      <c r="F72" s="5">
        <f t="shared" si="6"/>
        <v>469337.4</v>
      </c>
      <c r="G72" s="5">
        <v>0</v>
      </c>
      <c r="H72" s="5">
        <f t="shared" si="7"/>
        <v>52148.600000000006</v>
      </c>
      <c r="I72" s="5">
        <v>80152.097999999969</v>
      </c>
      <c r="J72" s="5">
        <v>521486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179</v>
      </c>
      <c r="F73" s="5">
        <f t="shared" si="6"/>
        <v>351692.10000000003</v>
      </c>
      <c r="G73" s="5">
        <v>0</v>
      </c>
      <c r="H73" s="5">
        <f t="shared" si="7"/>
        <v>39076.9</v>
      </c>
      <c r="I73" s="5">
        <v>60060.735000000001</v>
      </c>
      <c r="J73" s="5">
        <v>390769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179</v>
      </c>
      <c r="F74" s="5">
        <f t="shared" si="6"/>
        <v>277860.60000000003</v>
      </c>
      <c r="G74" s="5">
        <v>0</v>
      </c>
      <c r="H74" s="5">
        <f t="shared" si="7"/>
        <v>30873.4</v>
      </c>
      <c r="I74" s="5">
        <v>47452.082000000009</v>
      </c>
      <c r="J74" s="5">
        <v>308734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179</v>
      </c>
      <c r="F75" s="5">
        <f t="shared" si="6"/>
        <v>181080</v>
      </c>
      <c r="G75" s="5">
        <v>0</v>
      </c>
      <c r="H75" s="5">
        <f t="shared" si="7"/>
        <v>20120</v>
      </c>
      <c r="I75" s="5">
        <v>30923.889999999996</v>
      </c>
      <c r="J75" s="5">
        <v>201200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179</v>
      </c>
      <c r="F76" s="5">
        <f t="shared" si="6"/>
        <v>380391.3</v>
      </c>
      <c r="G76" s="5">
        <v>0</v>
      </c>
      <c r="H76" s="5">
        <f t="shared" si="7"/>
        <v>42265.700000000004</v>
      </c>
      <c r="I76" s="5">
        <v>64962.051999999996</v>
      </c>
      <c r="J76" s="5">
        <v>422657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179</v>
      </c>
      <c r="F77" s="5">
        <f t="shared" si="6"/>
        <v>147290.4</v>
      </c>
      <c r="G77" s="5">
        <v>0</v>
      </c>
      <c r="H77" s="5">
        <f t="shared" si="7"/>
        <v>16365.6</v>
      </c>
      <c r="I77" s="5">
        <v>25153.677</v>
      </c>
      <c r="J77" s="5">
        <v>163656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179</v>
      </c>
      <c r="F78" s="5">
        <f t="shared" si="6"/>
        <v>3320044.2</v>
      </c>
      <c r="G78" s="5">
        <v>0</v>
      </c>
      <c r="H78" s="5">
        <f t="shared" si="7"/>
        <v>368893.80000000005</v>
      </c>
      <c r="I78" s="5">
        <v>567807.83200000005</v>
      </c>
      <c r="J78" s="5">
        <v>3688938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179</v>
      </c>
      <c r="F79" s="5">
        <f>J79*0.8</f>
        <v>749367.20000000007</v>
      </c>
      <c r="G79" s="5">
        <v>0</v>
      </c>
      <c r="H79" s="5">
        <f>J79*0.2</f>
        <v>187341.80000000002</v>
      </c>
      <c r="I79" s="5">
        <v>149106.18699999998</v>
      </c>
      <c r="J79" s="5">
        <v>936709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142630558.76899999</v>
      </c>
      <c r="G80" s="6">
        <f>SUM(G2:G79)</f>
        <v>1233795.102</v>
      </c>
      <c r="H80" s="6">
        <f>SUM(H2:H79)</f>
        <v>31281326.979000006</v>
      </c>
      <c r="I80" s="7">
        <f>SUM(I2:I79)</f>
        <v>27174193.460000008</v>
      </c>
      <c r="J80" s="7">
        <f>SUM(J2:J79)</f>
        <v>175145680.85000002</v>
      </c>
    </row>
  </sheetData>
  <autoFilter ref="A1:J1"/>
  <mergeCells count="1">
    <mergeCell ref="A80:E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OCAK</vt:lpstr>
      <vt:lpstr>ŞUBAT</vt:lpstr>
      <vt:lpstr>MART</vt:lpstr>
      <vt:lpstr>NİSAN</vt:lpstr>
      <vt:lpstr>MAYIS</vt:lpstr>
      <vt:lpstr>HAZİRAN</vt:lpstr>
      <vt:lpstr>TEMMUZ</vt:lpstr>
      <vt:lpstr>AĞUSTOS</vt:lpstr>
      <vt:lpstr>EYLÜL</vt:lpstr>
      <vt:lpstr>EKİM</vt:lpstr>
      <vt:lpstr>KASIM</vt:lpstr>
      <vt:lpstr>ARALIK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2026-06-17T08:21:21Z</dcterms:modified>
</cp:coreProperties>
</file>